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2B35D505-DBAB-481A-A93F-77104AD95FC4}" xr6:coauthVersionLast="47" xr6:coauthVersionMax="47" xr10:uidLastSave="{00000000-0000-0000-0000-000000000000}"/>
  <bookViews>
    <workbookView xWindow="-108" yWindow="-108" windowWidth="23256" windowHeight="12456" tabRatio="874" xr2:uid="{00000000-000D-0000-FFFF-FFFF00000000}"/>
  </bookViews>
  <sheets>
    <sheet name="勤務形態一覧表" sheetId="20" r:id="rId1"/>
    <sheet name="シフト記号表" sheetId="19" r:id="rId2"/>
    <sheet name="記入方法" sheetId="4" r:id="rId3"/>
    <sheet name="【記載例】勤務形態一覧表"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【記載例】勤務形態一覧表!$A$1:$BJ$75</definedName>
    <definedName name="_xlnm.Print_Area" localSheetId="1">シフト記号表!$B$1:$N$52</definedName>
    <definedName name="_xlnm.Print_Area" localSheetId="2">記入方法!$A$1:$Q$69</definedName>
    <definedName name="_xlnm.Print_Area" localSheetId="0">勤務形態一覧表!$A$1:$BJ$115</definedName>
    <definedName name="_xlnm.Print_Titles" localSheetId="3">【記載例】勤務形態一覧表!$1:$14</definedName>
    <definedName name="_xlnm.Print_Titles" localSheetId="0">勤務形態一覧表!$1:$14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114" i="20" l="1"/>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94" i="20"/>
  <c r="BD94" i="20" s="1"/>
  <c r="BB82" i="20"/>
  <c r="BD82" i="20" s="1"/>
  <c r="BB90" i="20"/>
  <c r="BD90" i="20" s="1"/>
  <c r="BB106" i="20"/>
  <c r="BD106" i="20" s="1"/>
  <c r="BB114" i="20"/>
  <c r="BD11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<sst xmlns="http://schemas.openxmlformats.org/spreadsheetml/2006/main" count="1248" uniqueCount="205">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</sst>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1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68"/>
  <sheetViews>
    <sheetView showGridLines="0" tabSelected="1" view="pageBreakPreview" zoomScale="50" zoomScaleNormal="55" zoomScaleSheetLayoutView="50" zoomScalePage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5">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41" t="s">
        <v>20</v>
      </c>
      <c r="C10" s="244" t="s">
        <v>142</v>
      </c>
      <c r="D10" s="245"/>
      <c r="E10" s="161"/>
      <c r="F10" s="158"/>
      <c r="G10" s="161"/>
      <c r="H10" s="158"/>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5">
      <c r="B11" s="242"/>
      <c r="C11" s="246"/>
      <c r="D11" s="247"/>
      <c r="E11" s="162"/>
      <c r="F11" s="159"/>
      <c r="G11" s="162"/>
      <c r="H11" s="159"/>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5">
      <c r="B12" s="242"/>
      <c r="C12" s="246"/>
      <c r="D12" s="247"/>
      <c r="E12" s="162"/>
      <c r="F12" s="159"/>
      <c r="G12" s="162"/>
      <c r="H12" s="159"/>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5">
      <c r="B13" s="242"/>
      <c r="C13" s="246"/>
      <c r="D13" s="247"/>
      <c r="E13" s="162"/>
      <c r="F13" s="159"/>
      <c r="G13" s="162"/>
      <c r="H13" s="159"/>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5">
      <c r="B14" s="243"/>
      <c r="C14" s="248"/>
      <c r="D14" s="249"/>
      <c r="E14" s="163"/>
      <c r="F14" s="160"/>
      <c r="G14" s="163"/>
      <c r="H14" s="160"/>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5">
      <c r="B15" s="199">
        <f>B13+1</f>
        <v>1</v>
      </c>
      <c r="C15" s="272"/>
      <c r="D15" s="273"/>
      <c r="E15" s="137"/>
      <c r="F15" s="138"/>
      <c r="G15" s="137"/>
      <c r="H15" s="138"/>
      <c r="I15" s="274"/>
      <c r="J15" s="275"/>
      <c r="K15" s="276"/>
      <c r="L15" s="277"/>
      <c r="M15" s="277"/>
      <c r="N15" s="273"/>
      <c r="O15" s="262"/>
      <c r="P15" s="263"/>
      <c r="Q15" s="263"/>
      <c r="R15" s="263"/>
      <c r="S15" s="2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9"/>
      <c r="BG15" s="270"/>
      <c r="BH15" s="270"/>
      <c r="BI15" s="270"/>
      <c r="BJ15" s="271"/>
    </row>
    <row r="16" spans="2:67" ht="20.25" customHeight="1" x14ac:dyDescent="0.45">
      <c r="B16" s="200"/>
      <c r="C16" s="235"/>
      <c r="D16" s="236"/>
      <c r="E16" s="139"/>
      <c r="F16" s="140">
        <f>C15</f>
        <v>0</v>
      </c>
      <c r="G16" s="139"/>
      <c r="H16" s="140">
        <f>I15</f>
        <v>0</v>
      </c>
      <c r="I16" s="237"/>
      <c r="J16" s="238"/>
      <c r="K16" s="239"/>
      <c r="L16" s="240"/>
      <c r="M16" s="240"/>
      <c r="N16" s="236"/>
      <c r="O16" s="183"/>
      <c r="P16" s="184"/>
      <c r="Q16" s="184"/>
      <c r="R16" s="184"/>
      <c r="S16" s="185"/>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5">
      <c r="B17" s="199">
        <f>B15+1</f>
        <v>2</v>
      </c>
      <c r="C17" s="201"/>
      <c r="D17" s="202"/>
      <c r="E17" s="141"/>
      <c r="F17" s="142"/>
      <c r="G17" s="141"/>
      <c r="H17" s="142"/>
      <c r="I17" s="205"/>
      <c r="J17" s="206"/>
      <c r="K17" s="209"/>
      <c r="L17" s="210"/>
      <c r="M17" s="210"/>
      <c r="N17" s="202"/>
      <c r="O17" s="183"/>
      <c r="P17" s="184"/>
      <c r="Q17" s="184"/>
      <c r="R17" s="184"/>
      <c r="S17" s="18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6"/>
      <c r="BC17" s="187"/>
      <c r="BD17" s="188"/>
      <c r="BE17" s="189"/>
      <c r="BF17" s="190"/>
      <c r="BG17" s="191"/>
      <c r="BH17" s="191"/>
      <c r="BI17" s="191"/>
      <c r="BJ17" s="192"/>
    </row>
    <row r="18" spans="2:62" ht="20.25" customHeight="1" x14ac:dyDescent="0.45">
      <c r="B18" s="200"/>
      <c r="C18" s="235"/>
      <c r="D18" s="236"/>
      <c r="E18" s="139"/>
      <c r="F18" s="140">
        <f>C17</f>
        <v>0</v>
      </c>
      <c r="G18" s="139"/>
      <c r="H18" s="140">
        <f>I17</f>
        <v>0</v>
      </c>
      <c r="I18" s="237"/>
      <c r="J18" s="238"/>
      <c r="K18" s="239"/>
      <c r="L18" s="240"/>
      <c r="M18" s="240"/>
      <c r="N18" s="236"/>
      <c r="O18" s="183"/>
      <c r="P18" s="184"/>
      <c r="Q18" s="184"/>
      <c r="R18" s="184"/>
      <c r="S18" s="185"/>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5">
      <c r="B19" s="199">
        <f>B17+1</f>
        <v>3</v>
      </c>
      <c r="C19" s="201"/>
      <c r="D19" s="202"/>
      <c r="E19" s="139"/>
      <c r="F19" s="140"/>
      <c r="G19" s="139"/>
      <c r="H19" s="140"/>
      <c r="I19" s="205"/>
      <c r="J19" s="206"/>
      <c r="K19" s="209"/>
      <c r="L19" s="210"/>
      <c r="M19" s="210"/>
      <c r="N19" s="202"/>
      <c r="O19" s="183"/>
      <c r="P19" s="184"/>
      <c r="Q19" s="184"/>
      <c r="R19" s="184"/>
      <c r="S19" s="18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6"/>
      <c r="BC19" s="187"/>
      <c r="BD19" s="188"/>
      <c r="BE19" s="189"/>
      <c r="BF19" s="190"/>
      <c r="BG19" s="191"/>
      <c r="BH19" s="191"/>
      <c r="BI19" s="191"/>
      <c r="BJ19" s="192"/>
    </row>
    <row r="20" spans="2:62" ht="20.25" customHeight="1" x14ac:dyDescent="0.45">
      <c r="B20" s="200"/>
      <c r="C20" s="235"/>
      <c r="D20" s="236"/>
      <c r="E20" s="139"/>
      <c r="F20" s="140">
        <f>C19</f>
        <v>0</v>
      </c>
      <c r="G20" s="139"/>
      <c r="H20" s="140">
        <f>I19</f>
        <v>0</v>
      </c>
      <c r="I20" s="237"/>
      <c r="J20" s="238"/>
      <c r="K20" s="239"/>
      <c r="L20" s="240"/>
      <c r="M20" s="240"/>
      <c r="N20" s="236"/>
      <c r="O20" s="183"/>
      <c r="P20" s="184"/>
      <c r="Q20" s="184"/>
      <c r="R20" s="184"/>
      <c r="S20" s="185"/>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5">
      <c r="B21" s="199">
        <f>B19+1</f>
        <v>4</v>
      </c>
      <c r="C21" s="201"/>
      <c r="D21" s="202"/>
      <c r="E21" s="139"/>
      <c r="F21" s="140"/>
      <c r="G21" s="139"/>
      <c r="H21" s="140"/>
      <c r="I21" s="205"/>
      <c r="J21" s="206"/>
      <c r="K21" s="209"/>
      <c r="L21" s="210"/>
      <c r="M21" s="210"/>
      <c r="N21" s="202"/>
      <c r="O21" s="183"/>
      <c r="P21" s="184"/>
      <c r="Q21" s="184"/>
      <c r="R21" s="184"/>
      <c r="S21" s="18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6"/>
      <c r="BC21" s="187"/>
      <c r="BD21" s="188"/>
      <c r="BE21" s="189"/>
      <c r="BF21" s="190"/>
      <c r="BG21" s="191"/>
      <c r="BH21" s="191"/>
      <c r="BI21" s="191"/>
      <c r="BJ21" s="192"/>
    </row>
    <row r="22" spans="2:62" ht="20.25" customHeight="1" x14ac:dyDescent="0.45">
      <c r="B22" s="200"/>
      <c r="C22" s="235"/>
      <c r="D22" s="236"/>
      <c r="E22" s="139"/>
      <c r="F22" s="140">
        <f>C21</f>
        <v>0</v>
      </c>
      <c r="G22" s="139"/>
      <c r="H22" s="140">
        <f>I21</f>
        <v>0</v>
      </c>
      <c r="I22" s="237"/>
      <c r="J22" s="238"/>
      <c r="K22" s="239"/>
      <c r="L22" s="240"/>
      <c r="M22" s="240"/>
      <c r="N22" s="236"/>
      <c r="O22" s="183"/>
      <c r="P22" s="184"/>
      <c r="Q22" s="184"/>
      <c r="R22" s="184"/>
      <c r="S22" s="185"/>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5">
      <c r="B23" s="199">
        <f>B21+1</f>
        <v>5</v>
      </c>
      <c r="C23" s="201"/>
      <c r="D23" s="202"/>
      <c r="E23" s="139"/>
      <c r="F23" s="140"/>
      <c r="G23" s="139"/>
      <c r="H23" s="140"/>
      <c r="I23" s="205"/>
      <c r="J23" s="206"/>
      <c r="K23" s="209"/>
      <c r="L23" s="210"/>
      <c r="M23" s="210"/>
      <c r="N23" s="202"/>
      <c r="O23" s="183"/>
      <c r="P23" s="184"/>
      <c r="Q23" s="184"/>
      <c r="R23" s="184"/>
      <c r="S23" s="18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6"/>
      <c r="BC23" s="187"/>
      <c r="BD23" s="188"/>
      <c r="BE23" s="189"/>
      <c r="BF23" s="190"/>
      <c r="BG23" s="191"/>
      <c r="BH23" s="191"/>
      <c r="BI23" s="191"/>
      <c r="BJ23" s="192"/>
    </row>
    <row r="24" spans="2:62" ht="20.25" customHeight="1" x14ac:dyDescent="0.45">
      <c r="B24" s="200"/>
      <c r="C24" s="235"/>
      <c r="D24" s="236"/>
      <c r="E24" s="139"/>
      <c r="F24" s="140">
        <f>C23</f>
        <v>0</v>
      </c>
      <c r="G24" s="139"/>
      <c r="H24" s="140">
        <f>I23</f>
        <v>0</v>
      </c>
      <c r="I24" s="237"/>
      <c r="J24" s="238"/>
      <c r="K24" s="239"/>
      <c r="L24" s="240"/>
      <c r="M24" s="240"/>
      <c r="N24" s="236"/>
      <c r="O24" s="183"/>
      <c r="P24" s="184"/>
      <c r="Q24" s="184"/>
      <c r="R24" s="184"/>
      <c r="S24" s="185"/>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5">
      <c r="B25" s="199">
        <f>B23+1</f>
        <v>6</v>
      </c>
      <c r="C25" s="201"/>
      <c r="D25" s="202"/>
      <c r="E25" s="139"/>
      <c r="F25" s="140"/>
      <c r="G25" s="139"/>
      <c r="H25" s="140"/>
      <c r="I25" s="205"/>
      <c r="J25" s="206"/>
      <c r="K25" s="209"/>
      <c r="L25" s="210"/>
      <c r="M25" s="210"/>
      <c r="N25" s="202"/>
      <c r="O25" s="183"/>
      <c r="P25" s="184"/>
      <c r="Q25" s="184"/>
      <c r="R25" s="184"/>
      <c r="S25" s="185"/>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6"/>
      <c r="BC25" s="187"/>
      <c r="BD25" s="188"/>
      <c r="BE25" s="189"/>
      <c r="BF25" s="190"/>
      <c r="BG25" s="191"/>
      <c r="BH25" s="191"/>
      <c r="BI25" s="191"/>
      <c r="BJ25" s="192"/>
    </row>
    <row r="26" spans="2:62" ht="20.25" customHeight="1" x14ac:dyDescent="0.45">
      <c r="B26" s="200"/>
      <c r="C26" s="235"/>
      <c r="D26" s="236"/>
      <c r="E26" s="139"/>
      <c r="F26" s="140">
        <f>C25</f>
        <v>0</v>
      </c>
      <c r="G26" s="139"/>
      <c r="H26" s="140">
        <f>I25</f>
        <v>0</v>
      </c>
      <c r="I26" s="237"/>
      <c r="J26" s="238"/>
      <c r="K26" s="239"/>
      <c r="L26" s="240"/>
      <c r="M26" s="240"/>
      <c r="N26" s="236"/>
      <c r="O26" s="183"/>
      <c r="P26" s="184"/>
      <c r="Q26" s="184"/>
      <c r="R26" s="184"/>
      <c r="S26" s="185"/>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5">
      <c r="B27" s="199">
        <f>B25+1</f>
        <v>7</v>
      </c>
      <c r="C27" s="201"/>
      <c r="D27" s="202"/>
      <c r="E27" s="139"/>
      <c r="F27" s="140"/>
      <c r="G27" s="139"/>
      <c r="H27" s="140"/>
      <c r="I27" s="205"/>
      <c r="J27" s="206"/>
      <c r="K27" s="209"/>
      <c r="L27" s="210"/>
      <c r="M27" s="210"/>
      <c r="N27" s="202"/>
      <c r="O27" s="183"/>
      <c r="P27" s="184"/>
      <c r="Q27" s="184"/>
      <c r="R27" s="184"/>
      <c r="S27" s="18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6"/>
      <c r="BC27" s="187"/>
      <c r="BD27" s="188"/>
      <c r="BE27" s="189"/>
      <c r="BF27" s="190"/>
      <c r="BG27" s="191"/>
      <c r="BH27" s="191"/>
      <c r="BI27" s="191"/>
      <c r="BJ27" s="192"/>
    </row>
    <row r="28" spans="2:62" ht="20.25" customHeight="1" x14ac:dyDescent="0.45">
      <c r="B28" s="200"/>
      <c r="C28" s="235"/>
      <c r="D28" s="236"/>
      <c r="E28" s="139"/>
      <c r="F28" s="140">
        <f>C27</f>
        <v>0</v>
      </c>
      <c r="G28" s="139"/>
      <c r="H28" s="140">
        <f>I27</f>
        <v>0</v>
      </c>
      <c r="I28" s="237"/>
      <c r="J28" s="238"/>
      <c r="K28" s="239"/>
      <c r="L28" s="240"/>
      <c r="M28" s="240"/>
      <c r="N28" s="236"/>
      <c r="O28" s="183"/>
      <c r="P28" s="184"/>
      <c r="Q28" s="184"/>
      <c r="R28" s="184"/>
      <c r="S28" s="185"/>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5">
      <c r="B29" s="199">
        <f>B27+1</f>
        <v>8</v>
      </c>
      <c r="C29" s="201"/>
      <c r="D29" s="202"/>
      <c r="E29" s="139"/>
      <c r="F29" s="140"/>
      <c r="G29" s="139"/>
      <c r="H29" s="140"/>
      <c r="I29" s="205"/>
      <c r="J29" s="206"/>
      <c r="K29" s="209"/>
      <c r="L29" s="210"/>
      <c r="M29" s="210"/>
      <c r="N29" s="202"/>
      <c r="O29" s="183"/>
      <c r="P29" s="184"/>
      <c r="Q29" s="184"/>
      <c r="R29" s="184"/>
      <c r="S29" s="18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6"/>
      <c r="BC29" s="187"/>
      <c r="BD29" s="188"/>
      <c r="BE29" s="189"/>
      <c r="BF29" s="190"/>
      <c r="BG29" s="191"/>
      <c r="BH29" s="191"/>
      <c r="BI29" s="191"/>
      <c r="BJ29" s="192"/>
    </row>
    <row r="30" spans="2:62" ht="20.25" customHeight="1" x14ac:dyDescent="0.45">
      <c r="B30" s="200"/>
      <c r="C30" s="235"/>
      <c r="D30" s="236"/>
      <c r="E30" s="139"/>
      <c r="F30" s="140">
        <f>C29</f>
        <v>0</v>
      </c>
      <c r="G30" s="139"/>
      <c r="H30" s="140">
        <f>I29</f>
        <v>0</v>
      </c>
      <c r="I30" s="237"/>
      <c r="J30" s="238"/>
      <c r="K30" s="239"/>
      <c r="L30" s="240"/>
      <c r="M30" s="240"/>
      <c r="N30" s="236"/>
      <c r="O30" s="183"/>
      <c r="P30" s="184"/>
      <c r="Q30" s="184"/>
      <c r="R30" s="184"/>
      <c r="S30" s="185"/>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5">
      <c r="B31" s="199">
        <f>B29+1</f>
        <v>9</v>
      </c>
      <c r="C31" s="201"/>
      <c r="D31" s="202"/>
      <c r="E31" s="139"/>
      <c r="F31" s="140"/>
      <c r="G31" s="139"/>
      <c r="H31" s="140"/>
      <c r="I31" s="205"/>
      <c r="J31" s="206"/>
      <c r="K31" s="209"/>
      <c r="L31" s="210"/>
      <c r="M31" s="210"/>
      <c r="N31" s="202"/>
      <c r="O31" s="183"/>
      <c r="P31" s="184"/>
      <c r="Q31" s="184"/>
      <c r="R31" s="184"/>
      <c r="S31" s="18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6"/>
      <c r="BC31" s="187"/>
      <c r="BD31" s="188"/>
      <c r="BE31" s="189"/>
      <c r="BF31" s="190"/>
      <c r="BG31" s="191"/>
      <c r="BH31" s="191"/>
      <c r="BI31" s="191"/>
      <c r="BJ31" s="192"/>
    </row>
    <row r="32" spans="2:62" ht="20.25" customHeight="1" x14ac:dyDescent="0.45">
      <c r="B32" s="200"/>
      <c r="C32" s="235"/>
      <c r="D32" s="236"/>
      <c r="E32" s="139"/>
      <c r="F32" s="140">
        <f>C31</f>
        <v>0</v>
      </c>
      <c r="G32" s="139"/>
      <c r="H32" s="140">
        <f>I31</f>
        <v>0</v>
      </c>
      <c r="I32" s="237"/>
      <c r="J32" s="238"/>
      <c r="K32" s="239"/>
      <c r="L32" s="240"/>
      <c r="M32" s="240"/>
      <c r="N32" s="236"/>
      <c r="O32" s="183"/>
      <c r="P32" s="184"/>
      <c r="Q32" s="184"/>
      <c r="R32" s="184"/>
      <c r="S32" s="185"/>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5">
      <c r="B33" s="199">
        <f>B31+1</f>
        <v>10</v>
      </c>
      <c r="C33" s="201"/>
      <c r="D33" s="202"/>
      <c r="E33" s="139"/>
      <c r="F33" s="140"/>
      <c r="G33" s="139"/>
      <c r="H33" s="140"/>
      <c r="I33" s="205"/>
      <c r="J33" s="206"/>
      <c r="K33" s="209"/>
      <c r="L33" s="210"/>
      <c r="M33" s="210"/>
      <c r="N33" s="202"/>
      <c r="O33" s="183"/>
      <c r="P33" s="184"/>
      <c r="Q33" s="184"/>
      <c r="R33" s="184"/>
      <c r="S33" s="185"/>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6"/>
      <c r="BC33" s="187"/>
      <c r="BD33" s="188"/>
      <c r="BE33" s="189"/>
      <c r="BF33" s="190"/>
      <c r="BG33" s="191"/>
      <c r="BH33" s="191"/>
      <c r="BI33" s="191"/>
      <c r="BJ33" s="192"/>
    </row>
    <row r="34" spans="2:62" ht="20.25" customHeight="1" x14ac:dyDescent="0.45">
      <c r="B34" s="200"/>
      <c r="C34" s="235"/>
      <c r="D34" s="236"/>
      <c r="E34" s="139"/>
      <c r="F34" s="140">
        <f>C33</f>
        <v>0</v>
      </c>
      <c r="G34" s="139"/>
      <c r="H34" s="140">
        <f>I33</f>
        <v>0</v>
      </c>
      <c r="I34" s="237"/>
      <c r="J34" s="238"/>
      <c r="K34" s="239"/>
      <c r="L34" s="240"/>
      <c r="M34" s="240"/>
      <c r="N34" s="236"/>
      <c r="O34" s="183"/>
      <c r="P34" s="184"/>
      <c r="Q34" s="184"/>
      <c r="R34" s="184"/>
      <c r="S34" s="185"/>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5">
      <c r="B35" s="199">
        <f>B33+1</f>
        <v>11</v>
      </c>
      <c r="C35" s="201"/>
      <c r="D35" s="202"/>
      <c r="E35" s="139"/>
      <c r="F35" s="140"/>
      <c r="G35" s="139"/>
      <c r="H35" s="140"/>
      <c r="I35" s="205"/>
      <c r="J35" s="206"/>
      <c r="K35" s="209"/>
      <c r="L35" s="210"/>
      <c r="M35" s="210"/>
      <c r="N35" s="202"/>
      <c r="O35" s="183"/>
      <c r="P35" s="184"/>
      <c r="Q35" s="184"/>
      <c r="R35" s="184"/>
      <c r="S35" s="185"/>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6"/>
      <c r="BC35" s="187"/>
      <c r="BD35" s="188"/>
      <c r="BE35" s="189"/>
      <c r="BF35" s="190"/>
      <c r="BG35" s="191"/>
      <c r="BH35" s="191"/>
      <c r="BI35" s="191"/>
      <c r="BJ35" s="192"/>
    </row>
    <row r="36" spans="2:62" ht="20.25" customHeight="1" x14ac:dyDescent="0.45">
      <c r="B36" s="200"/>
      <c r="C36" s="235"/>
      <c r="D36" s="236"/>
      <c r="E36" s="139"/>
      <c r="F36" s="140">
        <f>C35</f>
        <v>0</v>
      </c>
      <c r="G36" s="139"/>
      <c r="H36" s="140">
        <f>I35</f>
        <v>0</v>
      </c>
      <c r="I36" s="237"/>
      <c r="J36" s="238"/>
      <c r="K36" s="239"/>
      <c r="L36" s="240"/>
      <c r="M36" s="240"/>
      <c r="N36" s="236"/>
      <c r="O36" s="183"/>
      <c r="P36" s="184"/>
      <c r="Q36" s="184"/>
      <c r="R36" s="184"/>
      <c r="S36" s="185"/>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5">
      <c r="B37" s="199">
        <f>B35+1</f>
        <v>12</v>
      </c>
      <c r="C37" s="201"/>
      <c r="D37" s="202"/>
      <c r="E37" s="139"/>
      <c r="F37" s="140"/>
      <c r="G37" s="139"/>
      <c r="H37" s="140"/>
      <c r="I37" s="205"/>
      <c r="J37" s="206"/>
      <c r="K37" s="209"/>
      <c r="L37" s="210"/>
      <c r="M37" s="210"/>
      <c r="N37" s="202"/>
      <c r="O37" s="183"/>
      <c r="P37" s="184"/>
      <c r="Q37" s="184"/>
      <c r="R37" s="184"/>
      <c r="S37" s="185"/>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6"/>
      <c r="BC37" s="187"/>
      <c r="BD37" s="188"/>
      <c r="BE37" s="189"/>
      <c r="BF37" s="190"/>
      <c r="BG37" s="191"/>
      <c r="BH37" s="191"/>
      <c r="BI37" s="191"/>
      <c r="BJ37" s="192"/>
    </row>
    <row r="38" spans="2:62" ht="20.25" customHeight="1" x14ac:dyDescent="0.45">
      <c r="B38" s="200"/>
      <c r="C38" s="235"/>
      <c r="D38" s="236"/>
      <c r="E38" s="139"/>
      <c r="F38" s="140">
        <f>C37</f>
        <v>0</v>
      </c>
      <c r="G38" s="139"/>
      <c r="H38" s="140">
        <f>I37</f>
        <v>0</v>
      </c>
      <c r="I38" s="237"/>
      <c r="J38" s="238"/>
      <c r="K38" s="239"/>
      <c r="L38" s="240"/>
      <c r="M38" s="240"/>
      <c r="N38" s="236"/>
      <c r="O38" s="183"/>
      <c r="P38" s="184"/>
      <c r="Q38" s="184"/>
      <c r="R38" s="184"/>
      <c r="S38" s="185"/>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5">
      <c r="B39" s="199">
        <f>B37+1</f>
        <v>13</v>
      </c>
      <c r="C39" s="201"/>
      <c r="D39" s="202"/>
      <c r="E39" s="139"/>
      <c r="F39" s="140"/>
      <c r="G39" s="139"/>
      <c r="H39" s="140"/>
      <c r="I39" s="205"/>
      <c r="J39" s="206"/>
      <c r="K39" s="209"/>
      <c r="L39" s="210"/>
      <c r="M39" s="210"/>
      <c r="N39" s="202"/>
      <c r="O39" s="183"/>
      <c r="P39" s="184"/>
      <c r="Q39" s="184"/>
      <c r="R39" s="184"/>
      <c r="S39" s="185"/>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6"/>
      <c r="BC39" s="187"/>
      <c r="BD39" s="188"/>
      <c r="BE39" s="189"/>
      <c r="BF39" s="190"/>
      <c r="BG39" s="191"/>
      <c r="BH39" s="191"/>
      <c r="BI39" s="191"/>
      <c r="BJ39" s="192"/>
    </row>
    <row r="40" spans="2:62" ht="20.25" customHeight="1" x14ac:dyDescent="0.45">
      <c r="B40" s="200"/>
      <c r="C40" s="235"/>
      <c r="D40" s="236"/>
      <c r="E40" s="139"/>
      <c r="F40" s="140">
        <f>C39</f>
        <v>0</v>
      </c>
      <c r="G40" s="139"/>
      <c r="H40" s="140">
        <f>I39</f>
        <v>0</v>
      </c>
      <c r="I40" s="237"/>
      <c r="J40" s="238"/>
      <c r="K40" s="239"/>
      <c r="L40" s="240"/>
      <c r="M40" s="240"/>
      <c r="N40" s="236"/>
      <c r="O40" s="183"/>
      <c r="P40" s="184"/>
      <c r="Q40" s="184"/>
      <c r="R40" s="184"/>
      <c r="S40" s="185"/>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5">
      <c r="B41" s="199">
        <f>B39+1</f>
        <v>14</v>
      </c>
      <c r="C41" s="201"/>
      <c r="D41" s="202"/>
      <c r="E41" s="139"/>
      <c r="F41" s="140"/>
      <c r="G41" s="139"/>
      <c r="H41" s="140"/>
      <c r="I41" s="205"/>
      <c r="J41" s="206"/>
      <c r="K41" s="209"/>
      <c r="L41" s="210"/>
      <c r="M41" s="210"/>
      <c r="N41" s="202"/>
      <c r="O41" s="183"/>
      <c r="P41" s="184"/>
      <c r="Q41" s="184"/>
      <c r="R41" s="184"/>
      <c r="S41" s="185"/>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6"/>
      <c r="BC41" s="187"/>
      <c r="BD41" s="188"/>
      <c r="BE41" s="189"/>
      <c r="BF41" s="190"/>
      <c r="BG41" s="191"/>
      <c r="BH41" s="191"/>
      <c r="BI41" s="191"/>
      <c r="BJ41" s="192"/>
    </row>
    <row r="42" spans="2:62" ht="20.25" customHeight="1" x14ac:dyDescent="0.45">
      <c r="B42" s="200"/>
      <c r="C42" s="235"/>
      <c r="D42" s="236"/>
      <c r="E42" s="139"/>
      <c r="F42" s="140">
        <f>C41</f>
        <v>0</v>
      </c>
      <c r="G42" s="139"/>
      <c r="H42" s="140">
        <f>I41</f>
        <v>0</v>
      </c>
      <c r="I42" s="237"/>
      <c r="J42" s="238"/>
      <c r="K42" s="239"/>
      <c r="L42" s="240"/>
      <c r="M42" s="240"/>
      <c r="N42" s="236"/>
      <c r="O42" s="183"/>
      <c r="P42" s="184"/>
      <c r="Q42" s="184"/>
      <c r="R42" s="184"/>
      <c r="S42" s="185"/>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5">
      <c r="B43" s="199">
        <f>B41+1</f>
        <v>15</v>
      </c>
      <c r="C43" s="201"/>
      <c r="D43" s="202"/>
      <c r="E43" s="139"/>
      <c r="F43" s="140"/>
      <c r="G43" s="139"/>
      <c r="H43" s="140"/>
      <c r="I43" s="205"/>
      <c r="J43" s="206"/>
      <c r="K43" s="209"/>
      <c r="L43" s="210"/>
      <c r="M43" s="210"/>
      <c r="N43" s="202"/>
      <c r="O43" s="183"/>
      <c r="P43" s="184"/>
      <c r="Q43" s="184"/>
      <c r="R43" s="184"/>
      <c r="S43" s="185"/>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6"/>
      <c r="BC43" s="187"/>
      <c r="BD43" s="188"/>
      <c r="BE43" s="189"/>
      <c r="BF43" s="190"/>
      <c r="BG43" s="191"/>
      <c r="BH43" s="191"/>
      <c r="BI43" s="191"/>
      <c r="BJ43" s="192"/>
    </row>
    <row r="44" spans="2:62" ht="20.25" customHeight="1" x14ac:dyDescent="0.45">
      <c r="B44" s="200"/>
      <c r="C44" s="235"/>
      <c r="D44" s="236"/>
      <c r="E44" s="139"/>
      <c r="F44" s="140">
        <f>C43</f>
        <v>0</v>
      </c>
      <c r="G44" s="139"/>
      <c r="H44" s="140">
        <f>I43</f>
        <v>0</v>
      </c>
      <c r="I44" s="237"/>
      <c r="J44" s="238"/>
      <c r="K44" s="239"/>
      <c r="L44" s="240"/>
      <c r="M44" s="240"/>
      <c r="N44" s="236"/>
      <c r="O44" s="183"/>
      <c r="P44" s="184"/>
      <c r="Q44" s="184"/>
      <c r="R44" s="184"/>
      <c r="S44" s="185"/>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5">
      <c r="B45" s="199">
        <f>B43+1</f>
        <v>16</v>
      </c>
      <c r="C45" s="201"/>
      <c r="D45" s="202"/>
      <c r="E45" s="139"/>
      <c r="F45" s="140"/>
      <c r="G45" s="139"/>
      <c r="H45" s="140"/>
      <c r="I45" s="205"/>
      <c r="J45" s="206"/>
      <c r="K45" s="209"/>
      <c r="L45" s="210"/>
      <c r="M45" s="210"/>
      <c r="N45" s="202"/>
      <c r="O45" s="183"/>
      <c r="P45" s="184"/>
      <c r="Q45" s="184"/>
      <c r="R45" s="184"/>
      <c r="S45" s="185"/>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6"/>
      <c r="BC45" s="187"/>
      <c r="BD45" s="188"/>
      <c r="BE45" s="189"/>
      <c r="BF45" s="190"/>
      <c r="BG45" s="191"/>
      <c r="BH45" s="191"/>
      <c r="BI45" s="191"/>
      <c r="BJ45" s="192"/>
    </row>
    <row r="46" spans="2:62" ht="20.25" customHeight="1" x14ac:dyDescent="0.45">
      <c r="B46" s="200"/>
      <c r="C46" s="235"/>
      <c r="D46" s="236"/>
      <c r="E46" s="139"/>
      <c r="F46" s="140">
        <f>C45</f>
        <v>0</v>
      </c>
      <c r="G46" s="139"/>
      <c r="H46" s="140">
        <f>I45</f>
        <v>0</v>
      </c>
      <c r="I46" s="237"/>
      <c r="J46" s="238"/>
      <c r="K46" s="239"/>
      <c r="L46" s="240"/>
      <c r="M46" s="240"/>
      <c r="N46" s="236"/>
      <c r="O46" s="183"/>
      <c r="P46" s="184"/>
      <c r="Q46" s="184"/>
      <c r="R46" s="184"/>
      <c r="S46" s="185"/>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5">
      <c r="B47" s="199">
        <f>B45+1</f>
        <v>17</v>
      </c>
      <c r="C47" s="201"/>
      <c r="D47" s="202"/>
      <c r="E47" s="139"/>
      <c r="F47" s="140"/>
      <c r="G47" s="139"/>
      <c r="H47" s="140"/>
      <c r="I47" s="205"/>
      <c r="J47" s="206"/>
      <c r="K47" s="209"/>
      <c r="L47" s="210"/>
      <c r="M47" s="210"/>
      <c r="N47" s="202"/>
      <c r="O47" s="183"/>
      <c r="P47" s="184"/>
      <c r="Q47" s="184"/>
      <c r="R47" s="184"/>
      <c r="S47" s="185"/>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6"/>
      <c r="BC47" s="187"/>
      <c r="BD47" s="188"/>
      <c r="BE47" s="189"/>
      <c r="BF47" s="190"/>
      <c r="BG47" s="191"/>
      <c r="BH47" s="191"/>
      <c r="BI47" s="191"/>
      <c r="BJ47" s="192"/>
    </row>
    <row r="48" spans="2:62" ht="20.25" customHeight="1" x14ac:dyDescent="0.45">
      <c r="B48" s="200"/>
      <c r="C48" s="235"/>
      <c r="D48" s="236"/>
      <c r="E48" s="139"/>
      <c r="F48" s="140">
        <f>C47</f>
        <v>0</v>
      </c>
      <c r="G48" s="139"/>
      <c r="H48" s="140">
        <f>I47</f>
        <v>0</v>
      </c>
      <c r="I48" s="237"/>
      <c r="J48" s="238"/>
      <c r="K48" s="239"/>
      <c r="L48" s="240"/>
      <c r="M48" s="240"/>
      <c r="N48" s="236"/>
      <c r="O48" s="183"/>
      <c r="P48" s="184"/>
      <c r="Q48" s="184"/>
      <c r="R48" s="184"/>
      <c r="S48" s="185"/>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5">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5">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5">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5">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5">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5">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5">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5">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5">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5">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5">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5">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5">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5">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5">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5">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5">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5">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5">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5">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5">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5">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5">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5">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5">
      <c r="B73" s="199">
        <f>B71+1</f>
        <v>30</v>
      </c>
      <c r="C73" s="201"/>
      <c r="D73" s="202"/>
      <c r="E73" s="139"/>
      <c r="F73" s="140"/>
      <c r="G73" s="139"/>
      <c r="H73" s="140"/>
      <c r="I73" s="205"/>
      <c r="J73" s="206"/>
      <c r="K73" s="209"/>
      <c r="L73" s="210"/>
      <c r="M73" s="210"/>
      <c r="N73" s="202"/>
      <c r="O73" s="183"/>
      <c r="P73" s="184"/>
      <c r="Q73" s="184"/>
      <c r="R73" s="184"/>
      <c r="S73" s="185"/>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x14ac:dyDescent="0.45">
      <c r="B74" s="200"/>
      <c r="C74" s="203"/>
      <c r="D74" s="204"/>
      <c r="E74" s="181"/>
      <c r="F74" s="182">
        <f>C73</f>
        <v>0</v>
      </c>
      <c r="G74" s="181"/>
      <c r="H74" s="182">
        <f>I73</f>
        <v>0</v>
      </c>
      <c r="I74" s="207"/>
      <c r="J74" s="208"/>
      <c r="K74" s="211"/>
      <c r="L74" s="212"/>
      <c r="M74" s="212"/>
      <c r="N74" s="204"/>
      <c r="O74" s="183"/>
      <c r="P74" s="184"/>
      <c r="Q74" s="184"/>
      <c r="R74" s="184"/>
      <c r="S74" s="185"/>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6">
        <f>IF($BE$3="４週",SUM(W74:AX74),IF($BE$3="暦月",SUM(W74:BA74),""))</f>
        <v>0</v>
      </c>
      <c r="BC74" s="197"/>
      <c r="BD74" s="198">
        <f>IF($BE$3="４週",BB74/4,IF($BE$3="暦月",(BB74/($BE$8/7)),""))</f>
        <v>0</v>
      </c>
      <c r="BE74" s="197"/>
      <c r="BF74" s="193"/>
      <c r="BG74" s="194"/>
      <c r="BH74" s="194"/>
      <c r="BI74" s="194"/>
      <c r="BJ74" s="195"/>
    </row>
    <row r="75" spans="2:62" ht="20.25" customHeight="1" x14ac:dyDescent="0.45">
      <c r="B75" s="199">
        <f>B73+1</f>
        <v>31</v>
      </c>
      <c r="C75" s="201"/>
      <c r="D75" s="202"/>
      <c r="E75" s="139"/>
      <c r="F75" s="140"/>
      <c r="G75" s="139"/>
      <c r="H75" s="140"/>
      <c r="I75" s="205"/>
      <c r="J75" s="206"/>
      <c r="K75" s="209"/>
      <c r="L75" s="210"/>
      <c r="M75" s="210"/>
      <c r="N75" s="202"/>
      <c r="O75" s="183"/>
      <c r="P75" s="184"/>
      <c r="Q75" s="184"/>
      <c r="R75" s="184"/>
      <c r="S75" s="185"/>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6"/>
      <c r="BC75" s="187"/>
      <c r="BD75" s="188"/>
      <c r="BE75" s="189"/>
      <c r="BF75" s="190"/>
      <c r="BG75" s="191"/>
      <c r="BH75" s="191"/>
      <c r="BI75" s="191"/>
      <c r="BJ75" s="192"/>
    </row>
    <row r="76" spans="2:62" ht="20.25" customHeight="1" x14ac:dyDescent="0.45">
      <c r="B76" s="200"/>
      <c r="C76" s="203"/>
      <c r="D76" s="204"/>
      <c r="E76" s="181"/>
      <c r="F76" s="182">
        <f>C75</f>
        <v>0</v>
      </c>
      <c r="G76" s="181"/>
      <c r="H76" s="182">
        <f>I75</f>
        <v>0</v>
      </c>
      <c r="I76" s="207"/>
      <c r="J76" s="208"/>
      <c r="K76" s="211"/>
      <c r="L76" s="212"/>
      <c r="M76" s="212"/>
      <c r="N76" s="204"/>
      <c r="O76" s="183"/>
      <c r="P76" s="184"/>
      <c r="Q76" s="184"/>
      <c r="R76" s="184"/>
      <c r="S76" s="185"/>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6">
        <f>IF($BE$3="４週",SUM(W76:AX76),IF($BE$3="暦月",SUM(W76:BA76),""))</f>
        <v>0</v>
      </c>
      <c r="BC76" s="197"/>
      <c r="BD76" s="198">
        <f>IF($BE$3="４週",BB76/4,IF($BE$3="暦月",(BB76/($BE$8/7)),""))</f>
        <v>0</v>
      </c>
      <c r="BE76" s="197"/>
      <c r="BF76" s="193"/>
      <c r="BG76" s="194"/>
      <c r="BH76" s="194"/>
      <c r="BI76" s="194"/>
      <c r="BJ76" s="195"/>
    </row>
    <row r="77" spans="2:62" ht="20.25" customHeight="1" x14ac:dyDescent="0.45">
      <c r="B77" s="199">
        <f>B75+1</f>
        <v>32</v>
      </c>
      <c r="C77" s="201"/>
      <c r="D77" s="202"/>
      <c r="E77" s="139"/>
      <c r="F77" s="140"/>
      <c r="G77" s="139"/>
      <c r="H77" s="140"/>
      <c r="I77" s="205"/>
      <c r="J77" s="206"/>
      <c r="K77" s="209"/>
      <c r="L77" s="210"/>
      <c r="M77" s="210"/>
      <c r="N77" s="202"/>
      <c r="O77" s="183"/>
      <c r="P77" s="184"/>
      <c r="Q77" s="184"/>
      <c r="R77" s="184"/>
      <c r="S77" s="185"/>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6"/>
      <c r="BC77" s="187"/>
      <c r="BD77" s="188"/>
      <c r="BE77" s="189"/>
      <c r="BF77" s="190"/>
      <c r="BG77" s="191"/>
      <c r="BH77" s="191"/>
      <c r="BI77" s="191"/>
      <c r="BJ77" s="192"/>
    </row>
    <row r="78" spans="2:62" ht="20.25" customHeight="1" x14ac:dyDescent="0.45">
      <c r="B78" s="200"/>
      <c r="C78" s="203"/>
      <c r="D78" s="204"/>
      <c r="E78" s="181"/>
      <c r="F78" s="182">
        <f>C77</f>
        <v>0</v>
      </c>
      <c r="G78" s="181"/>
      <c r="H78" s="182">
        <f>I77</f>
        <v>0</v>
      </c>
      <c r="I78" s="207"/>
      <c r="J78" s="208"/>
      <c r="K78" s="211"/>
      <c r="L78" s="212"/>
      <c r="M78" s="212"/>
      <c r="N78" s="204"/>
      <c r="O78" s="183"/>
      <c r="P78" s="184"/>
      <c r="Q78" s="184"/>
      <c r="R78" s="184"/>
      <c r="S78" s="185"/>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6">
        <f>IF($BE$3="４週",SUM(W78:AX78),IF($BE$3="暦月",SUM(W78:BA78),""))</f>
        <v>0</v>
      </c>
      <c r="BC78" s="197"/>
      <c r="BD78" s="198">
        <f>IF($BE$3="４週",BB78/4,IF($BE$3="暦月",(BB78/($BE$8/7)),""))</f>
        <v>0</v>
      </c>
      <c r="BE78" s="197"/>
      <c r="BF78" s="193"/>
      <c r="BG78" s="194"/>
      <c r="BH78" s="194"/>
      <c r="BI78" s="194"/>
      <c r="BJ78" s="195"/>
    </row>
    <row r="79" spans="2:62" ht="20.25" customHeight="1" x14ac:dyDescent="0.45">
      <c r="B79" s="199">
        <f>B77+1</f>
        <v>33</v>
      </c>
      <c r="C79" s="201"/>
      <c r="D79" s="202"/>
      <c r="E79" s="139"/>
      <c r="F79" s="140"/>
      <c r="G79" s="139"/>
      <c r="H79" s="140"/>
      <c r="I79" s="205"/>
      <c r="J79" s="206"/>
      <c r="K79" s="209"/>
      <c r="L79" s="210"/>
      <c r="M79" s="210"/>
      <c r="N79" s="202"/>
      <c r="O79" s="183"/>
      <c r="P79" s="184"/>
      <c r="Q79" s="184"/>
      <c r="R79" s="184"/>
      <c r="S79" s="185"/>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6"/>
      <c r="BC79" s="187"/>
      <c r="BD79" s="188"/>
      <c r="BE79" s="189"/>
      <c r="BF79" s="190"/>
      <c r="BG79" s="191"/>
      <c r="BH79" s="191"/>
      <c r="BI79" s="191"/>
      <c r="BJ79" s="192"/>
    </row>
    <row r="80" spans="2:62" ht="20.25" customHeight="1" x14ac:dyDescent="0.45">
      <c r="B80" s="200"/>
      <c r="C80" s="203"/>
      <c r="D80" s="204"/>
      <c r="E80" s="181"/>
      <c r="F80" s="182">
        <f>C79</f>
        <v>0</v>
      </c>
      <c r="G80" s="181"/>
      <c r="H80" s="182">
        <f>I79</f>
        <v>0</v>
      </c>
      <c r="I80" s="207"/>
      <c r="J80" s="208"/>
      <c r="K80" s="211"/>
      <c r="L80" s="212"/>
      <c r="M80" s="212"/>
      <c r="N80" s="204"/>
      <c r="O80" s="183"/>
      <c r="P80" s="184"/>
      <c r="Q80" s="184"/>
      <c r="R80" s="184"/>
      <c r="S80" s="185"/>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6">
        <f>IF($BE$3="４週",SUM(W80:AX80),IF($BE$3="暦月",SUM(W80:BA80),""))</f>
        <v>0</v>
      </c>
      <c r="BC80" s="197"/>
      <c r="BD80" s="198">
        <f>IF($BE$3="４週",BB80/4,IF($BE$3="暦月",(BB80/($BE$8/7)),""))</f>
        <v>0</v>
      </c>
      <c r="BE80" s="197"/>
      <c r="BF80" s="193"/>
      <c r="BG80" s="194"/>
      <c r="BH80" s="194"/>
      <c r="BI80" s="194"/>
      <c r="BJ80" s="195"/>
    </row>
    <row r="81" spans="2:62" ht="20.25" customHeight="1" x14ac:dyDescent="0.45">
      <c r="B81" s="199">
        <f>B79+1</f>
        <v>34</v>
      </c>
      <c r="C81" s="201"/>
      <c r="D81" s="202"/>
      <c r="E81" s="139"/>
      <c r="F81" s="140"/>
      <c r="G81" s="139"/>
      <c r="H81" s="140"/>
      <c r="I81" s="205"/>
      <c r="J81" s="206"/>
      <c r="K81" s="209"/>
      <c r="L81" s="210"/>
      <c r="M81" s="210"/>
      <c r="N81" s="202"/>
      <c r="O81" s="183"/>
      <c r="P81" s="184"/>
      <c r="Q81" s="184"/>
      <c r="R81" s="184"/>
      <c r="S81" s="185"/>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6"/>
      <c r="BC81" s="187"/>
      <c r="BD81" s="188"/>
      <c r="BE81" s="189"/>
      <c r="BF81" s="190"/>
      <c r="BG81" s="191"/>
      <c r="BH81" s="191"/>
      <c r="BI81" s="191"/>
      <c r="BJ81" s="192"/>
    </row>
    <row r="82" spans="2:62" ht="20.25" customHeight="1" x14ac:dyDescent="0.45">
      <c r="B82" s="200"/>
      <c r="C82" s="203"/>
      <c r="D82" s="204"/>
      <c r="E82" s="181"/>
      <c r="F82" s="182">
        <f>C81</f>
        <v>0</v>
      </c>
      <c r="G82" s="181"/>
      <c r="H82" s="182">
        <f>I81</f>
        <v>0</v>
      </c>
      <c r="I82" s="207"/>
      <c r="J82" s="208"/>
      <c r="K82" s="211"/>
      <c r="L82" s="212"/>
      <c r="M82" s="212"/>
      <c r="N82" s="204"/>
      <c r="O82" s="183"/>
      <c r="P82" s="184"/>
      <c r="Q82" s="184"/>
      <c r="R82" s="184"/>
      <c r="S82" s="185"/>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6">
        <f>IF($BE$3="４週",SUM(W82:AX82),IF($BE$3="暦月",SUM(W82:BA82),""))</f>
        <v>0</v>
      </c>
      <c r="BC82" s="197"/>
      <c r="BD82" s="198">
        <f>IF($BE$3="４週",BB82/4,IF($BE$3="暦月",(BB82/($BE$8/7)),""))</f>
        <v>0</v>
      </c>
      <c r="BE82" s="197"/>
      <c r="BF82" s="193"/>
      <c r="BG82" s="194"/>
      <c r="BH82" s="194"/>
      <c r="BI82" s="194"/>
      <c r="BJ82" s="195"/>
    </row>
    <row r="83" spans="2:62" ht="20.25" customHeight="1" x14ac:dyDescent="0.45">
      <c r="B83" s="199">
        <f>B81+1</f>
        <v>35</v>
      </c>
      <c r="C83" s="201"/>
      <c r="D83" s="202"/>
      <c r="E83" s="139"/>
      <c r="F83" s="140"/>
      <c r="G83" s="139"/>
      <c r="H83" s="140"/>
      <c r="I83" s="205"/>
      <c r="J83" s="206"/>
      <c r="K83" s="209"/>
      <c r="L83" s="210"/>
      <c r="M83" s="210"/>
      <c r="N83" s="202"/>
      <c r="O83" s="183"/>
      <c r="P83" s="184"/>
      <c r="Q83" s="184"/>
      <c r="R83" s="184"/>
      <c r="S83" s="185"/>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6"/>
      <c r="BC83" s="187"/>
      <c r="BD83" s="188"/>
      <c r="BE83" s="189"/>
      <c r="BF83" s="190"/>
      <c r="BG83" s="191"/>
      <c r="BH83" s="191"/>
      <c r="BI83" s="191"/>
      <c r="BJ83" s="192"/>
    </row>
    <row r="84" spans="2:62" ht="20.25" customHeight="1" x14ac:dyDescent="0.45">
      <c r="B84" s="200"/>
      <c r="C84" s="203"/>
      <c r="D84" s="204"/>
      <c r="E84" s="181"/>
      <c r="F84" s="182">
        <f>C83</f>
        <v>0</v>
      </c>
      <c r="G84" s="181"/>
      <c r="H84" s="182">
        <f>I83</f>
        <v>0</v>
      </c>
      <c r="I84" s="207"/>
      <c r="J84" s="208"/>
      <c r="K84" s="211"/>
      <c r="L84" s="212"/>
      <c r="M84" s="212"/>
      <c r="N84" s="204"/>
      <c r="O84" s="183"/>
      <c r="P84" s="184"/>
      <c r="Q84" s="184"/>
      <c r="R84" s="184"/>
      <c r="S84" s="185"/>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6">
        <f>IF($BE$3="４週",SUM(W84:AX84),IF($BE$3="暦月",SUM(W84:BA84),""))</f>
        <v>0</v>
      </c>
      <c r="BC84" s="197"/>
      <c r="BD84" s="198">
        <f>IF($BE$3="４週",BB84/4,IF($BE$3="暦月",(BB84/($BE$8/7)),""))</f>
        <v>0</v>
      </c>
      <c r="BE84" s="197"/>
      <c r="BF84" s="193"/>
      <c r="BG84" s="194"/>
      <c r="BH84" s="194"/>
      <c r="BI84" s="194"/>
      <c r="BJ84" s="195"/>
    </row>
    <row r="85" spans="2:62" ht="20.25" customHeight="1" x14ac:dyDescent="0.45">
      <c r="B85" s="199">
        <f>B83+1</f>
        <v>36</v>
      </c>
      <c r="C85" s="201"/>
      <c r="D85" s="202"/>
      <c r="E85" s="139"/>
      <c r="F85" s="140"/>
      <c r="G85" s="139"/>
      <c r="H85" s="140"/>
      <c r="I85" s="205"/>
      <c r="J85" s="206"/>
      <c r="K85" s="209"/>
      <c r="L85" s="210"/>
      <c r="M85" s="210"/>
      <c r="N85" s="202"/>
      <c r="O85" s="183"/>
      <c r="P85" s="184"/>
      <c r="Q85" s="184"/>
      <c r="R85" s="184"/>
      <c r="S85" s="185"/>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6"/>
      <c r="BC85" s="187"/>
      <c r="BD85" s="188"/>
      <c r="BE85" s="189"/>
      <c r="BF85" s="190"/>
      <c r="BG85" s="191"/>
      <c r="BH85" s="191"/>
      <c r="BI85" s="191"/>
      <c r="BJ85" s="192"/>
    </row>
    <row r="86" spans="2:62" ht="20.25" customHeight="1" x14ac:dyDescent="0.45">
      <c r="B86" s="200"/>
      <c r="C86" s="203"/>
      <c r="D86" s="204"/>
      <c r="E86" s="181"/>
      <c r="F86" s="182">
        <f>C85</f>
        <v>0</v>
      </c>
      <c r="G86" s="181"/>
      <c r="H86" s="182">
        <f>I85</f>
        <v>0</v>
      </c>
      <c r="I86" s="207"/>
      <c r="J86" s="208"/>
      <c r="K86" s="211"/>
      <c r="L86" s="212"/>
      <c r="M86" s="212"/>
      <c r="N86" s="204"/>
      <c r="O86" s="183"/>
      <c r="P86" s="184"/>
      <c r="Q86" s="184"/>
      <c r="R86" s="184"/>
      <c r="S86" s="185"/>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6">
        <f>IF($BE$3="４週",SUM(W86:AX86),IF($BE$3="暦月",SUM(W86:BA86),""))</f>
        <v>0</v>
      </c>
      <c r="BC86" s="197"/>
      <c r="BD86" s="198">
        <f>IF($BE$3="４週",BB86/4,IF($BE$3="暦月",(BB86/($BE$8/7)),""))</f>
        <v>0</v>
      </c>
      <c r="BE86" s="197"/>
      <c r="BF86" s="193"/>
      <c r="BG86" s="194"/>
      <c r="BH86" s="194"/>
      <c r="BI86" s="194"/>
      <c r="BJ86" s="195"/>
    </row>
    <row r="87" spans="2:62" ht="20.25" customHeight="1" x14ac:dyDescent="0.45">
      <c r="B87" s="199">
        <f>B85+1</f>
        <v>37</v>
      </c>
      <c r="C87" s="201"/>
      <c r="D87" s="202"/>
      <c r="E87" s="139"/>
      <c r="F87" s="140"/>
      <c r="G87" s="139"/>
      <c r="H87" s="140"/>
      <c r="I87" s="205"/>
      <c r="J87" s="206"/>
      <c r="K87" s="209"/>
      <c r="L87" s="210"/>
      <c r="M87" s="210"/>
      <c r="N87" s="202"/>
      <c r="O87" s="183"/>
      <c r="P87" s="184"/>
      <c r="Q87" s="184"/>
      <c r="R87" s="184"/>
      <c r="S87" s="185"/>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6"/>
      <c r="BC87" s="187"/>
      <c r="BD87" s="188"/>
      <c r="BE87" s="189"/>
      <c r="BF87" s="190"/>
      <c r="BG87" s="191"/>
      <c r="BH87" s="191"/>
      <c r="BI87" s="191"/>
      <c r="BJ87" s="192"/>
    </row>
    <row r="88" spans="2:62" ht="20.25" customHeight="1" x14ac:dyDescent="0.45">
      <c r="B88" s="200"/>
      <c r="C88" s="203"/>
      <c r="D88" s="204"/>
      <c r="E88" s="181"/>
      <c r="F88" s="182">
        <f>C87</f>
        <v>0</v>
      </c>
      <c r="G88" s="181"/>
      <c r="H88" s="182">
        <f>I87</f>
        <v>0</v>
      </c>
      <c r="I88" s="207"/>
      <c r="J88" s="208"/>
      <c r="K88" s="211"/>
      <c r="L88" s="212"/>
      <c r="M88" s="212"/>
      <c r="N88" s="204"/>
      <c r="O88" s="183"/>
      <c r="P88" s="184"/>
      <c r="Q88" s="184"/>
      <c r="R88" s="184"/>
      <c r="S88" s="185"/>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6">
        <f>IF($BE$3="４週",SUM(W88:AX88),IF($BE$3="暦月",SUM(W88:BA88),""))</f>
        <v>0</v>
      </c>
      <c r="BC88" s="197"/>
      <c r="BD88" s="198">
        <f>IF($BE$3="４週",BB88/4,IF($BE$3="暦月",(BB88/($BE$8/7)),""))</f>
        <v>0</v>
      </c>
      <c r="BE88" s="197"/>
      <c r="BF88" s="193"/>
      <c r="BG88" s="194"/>
      <c r="BH88" s="194"/>
      <c r="BI88" s="194"/>
      <c r="BJ88" s="195"/>
    </row>
    <row r="89" spans="2:62" ht="20.25" customHeight="1" x14ac:dyDescent="0.45">
      <c r="B89" s="199">
        <f>B87+1</f>
        <v>38</v>
      </c>
      <c r="C89" s="201"/>
      <c r="D89" s="202"/>
      <c r="E89" s="139"/>
      <c r="F89" s="140"/>
      <c r="G89" s="139"/>
      <c r="H89" s="140"/>
      <c r="I89" s="205"/>
      <c r="J89" s="206"/>
      <c r="K89" s="209"/>
      <c r="L89" s="210"/>
      <c r="M89" s="210"/>
      <c r="N89" s="202"/>
      <c r="O89" s="183"/>
      <c r="P89" s="184"/>
      <c r="Q89" s="184"/>
      <c r="R89" s="184"/>
      <c r="S89" s="185"/>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6"/>
      <c r="BC89" s="187"/>
      <c r="BD89" s="188"/>
      <c r="BE89" s="189"/>
      <c r="BF89" s="190"/>
      <c r="BG89" s="191"/>
      <c r="BH89" s="191"/>
      <c r="BI89" s="191"/>
      <c r="BJ89" s="192"/>
    </row>
    <row r="90" spans="2:62" ht="20.25" customHeight="1" x14ac:dyDescent="0.45">
      <c r="B90" s="200"/>
      <c r="C90" s="203"/>
      <c r="D90" s="204"/>
      <c r="E90" s="181"/>
      <c r="F90" s="182">
        <f>C89</f>
        <v>0</v>
      </c>
      <c r="G90" s="181"/>
      <c r="H90" s="182">
        <f>I89</f>
        <v>0</v>
      </c>
      <c r="I90" s="207"/>
      <c r="J90" s="208"/>
      <c r="K90" s="211"/>
      <c r="L90" s="212"/>
      <c r="M90" s="212"/>
      <c r="N90" s="204"/>
      <c r="O90" s="183"/>
      <c r="P90" s="184"/>
      <c r="Q90" s="184"/>
      <c r="R90" s="184"/>
      <c r="S90" s="185"/>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6">
        <f>IF($BE$3="４週",SUM(W90:AX90),IF($BE$3="暦月",SUM(W90:BA90),""))</f>
        <v>0</v>
      </c>
      <c r="BC90" s="197"/>
      <c r="BD90" s="198">
        <f>IF($BE$3="４週",BB90/4,IF($BE$3="暦月",(BB90/($BE$8/7)),""))</f>
        <v>0</v>
      </c>
      <c r="BE90" s="197"/>
      <c r="BF90" s="193"/>
      <c r="BG90" s="194"/>
      <c r="BH90" s="194"/>
      <c r="BI90" s="194"/>
      <c r="BJ90" s="195"/>
    </row>
    <row r="91" spans="2:62" ht="20.25" customHeight="1" x14ac:dyDescent="0.45">
      <c r="B91" s="199">
        <f>B89+1</f>
        <v>39</v>
      </c>
      <c r="C91" s="201"/>
      <c r="D91" s="202"/>
      <c r="E91" s="139"/>
      <c r="F91" s="140"/>
      <c r="G91" s="139"/>
      <c r="H91" s="140"/>
      <c r="I91" s="205"/>
      <c r="J91" s="206"/>
      <c r="K91" s="209"/>
      <c r="L91" s="210"/>
      <c r="M91" s="210"/>
      <c r="N91" s="202"/>
      <c r="O91" s="183"/>
      <c r="P91" s="184"/>
      <c r="Q91" s="184"/>
      <c r="R91" s="184"/>
      <c r="S91" s="185"/>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6"/>
      <c r="BC91" s="187"/>
      <c r="BD91" s="188"/>
      <c r="BE91" s="189"/>
      <c r="BF91" s="190"/>
      <c r="BG91" s="191"/>
      <c r="BH91" s="191"/>
      <c r="BI91" s="191"/>
      <c r="BJ91" s="192"/>
    </row>
    <row r="92" spans="2:62" ht="20.25" customHeight="1" x14ac:dyDescent="0.45">
      <c r="B92" s="200"/>
      <c r="C92" s="203"/>
      <c r="D92" s="204"/>
      <c r="E92" s="181"/>
      <c r="F92" s="182">
        <f>C91</f>
        <v>0</v>
      </c>
      <c r="G92" s="181"/>
      <c r="H92" s="182">
        <f>I91</f>
        <v>0</v>
      </c>
      <c r="I92" s="207"/>
      <c r="J92" s="208"/>
      <c r="K92" s="211"/>
      <c r="L92" s="212"/>
      <c r="M92" s="212"/>
      <c r="N92" s="204"/>
      <c r="O92" s="183"/>
      <c r="P92" s="184"/>
      <c r="Q92" s="184"/>
      <c r="R92" s="184"/>
      <c r="S92" s="185"/>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6">
        <f>IF($BE$3="４週",SUM(W92:AX92),IF($BE$3="暦月",SUM(W92:BA92),""))</f>
        <v>0</v>
      </c>
      <c r="BC92" s="197"/>
      <c r="BD92" s="198">
        <f>IF($BE$3="４週",BB92/4,IF($BE$3="暦月",(BB92/($BE$8/7)),""))</f>
        <v>0</v>
      </c>
      <c r="BE92" s="197"/>
      <c r="BF92" s="193"/>
      <c r="BG92" s="194"/>
      <c r="BH92" s="194"/>
      <c r="BI92" s="194"/>
      <c r="BJ92" s="195"/>
    </row>
    <row r="93" spans="2:62" ht="20.25" customHeight="1" x14ac:dyDescent="0.45">
      <c r="B93" s="199">
        <f>B91+1</f>
        <v>40</v>
      </c>
      <c r="C93" s="201"/>
      <c r="D93" s="202"/>
      <c r="E93" s="139"/>
      <c r="F93" s="140"/>
      <c r="G93" s="139"/>
      <c r="H93" s="140"/>
      <c r="I93" s="205"/>
      <c r="J93" s="206"/>
      <c r="K93" s="209"/>
      <c r="L93" s="210"/>
      <c r="M93" s="210"/>
      <c r="N93" s="202"/>
      <c r="O93" s="183"/>
      <c r="P93" s="184"/>
      <c r="Q93" s="184"/>
      <c r="R93" s="184"/>
      <c r="S93" s="185"/>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6"/>
      <c r="BC93" s="187"/>
      <c r="BD93" s="188"/>
      <c r="BE93" s="189"/>
      <c r="BF93" s="190"/>
      <c r="BG93" s="191"/>
      <c r="BH93" s="191"/>
      <c r="BI93" s="191"/>
      <c r="BJ93" s="192"/>
    </row>
    <row r="94" spans="2:62" ht="20.25" customHeight="1" x14ac:dyDescent="0.45">
      <c r="B94" s="200"/>
      <c r="C94" s="203"/>
      <c r="D94" s="204"/>
      <c r="E94" s="181"/>
      <c r="F94" s="182">
        <f>C93</f>
        <v>0</v>
      </c>
      <c r="G94" s="181"/>
      <c r="H94" s="182">
        <f>I93</f>
        <v>0</v>
      </c>
      <c r="I94" s="207"/>
      <c r="J94" s="208"/>
      <c r="K94" s="211"/>
      <c r="L94" s="212"/>
      <c r="M94" s="212"/>
      <c r="N94" s="204"/>
      <c r="O94" s="183"/>
      <c r="P94" s="184"/>
      <c r="Q94" s="184"/>
      <c r="R94" s="184"/>
      <c r="S94" s="185"/>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6">
        <f>IF($BE$3="４週",SUM(W94:AX94),IF($BE$3="暦月",SUM(W94:BA94),""))</f>
        <v>0</v>
      </c>
      <c r="BC94" s="197"/>
      <c r="BD94" s="198">
        <f>IF($BE$3="４週",BB94/4,IF($BE$3="暦月",(BB94/($BE$8/7)),""))</f>
        <v>0</v>
      </c>
      <c r="BE94" s="197"/>
      <c r="BF94" s="193"/>
      <c r="BG94" s="194"/>
      <c r="BH94" s="194"/>
      <c r="BI94" s="194"/>
      <c r="BJ94" s="195"/>
    </row>
    <row r="95" spans="2:62" ht="20.25" customHeight="1" x14ac:dyDescent="0.45">
      <c r="B95" s="199">
        <f>B93+1</f>
        <v>41</v>
      </c>
      <c r="C95" s="201"/>
      <c r="D95" s="202"/>
      <c r="E95" s="139"/>
      <c r="F95" s="140"/>
      <c r="G95" s="139"/>
      <c r="H95" s="140"/>
      <c r="I95" s="205"/>
      <c r="J95" s="206"/>
      <c r="K95" s="209"/>
      <c r="L95" s="210"/>
      <c r="M95" s="210"/>
      <c r="N95" s="202"/>
      <c r="O95" s="183"/>
      <c r="P95" s="184"/>
      <c r="Q95" s="184"/>
      <c r="R95" s="184"/>
      <c r="S95" s="185"/>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6"/>
      <c r="BC95" s="187"/>
      <c r="BD95" s="188"/>
      <c r="BE95" s="189"/>
      <c r="BF95" s="190"/>
      <c r="BG95" s="191"/>
      <c r="BH95" s="191"/>
      <c r="BI95" s="191"/>
      <c r="BJ95" s="192"/>
    </row>
    <row r="96" spans="2:62" ht="20.25" customHeight="1" x14ac:dyDescent="0.45">
      <c r="B96" s="200"/>
      <c r="C96" s="203"/>
      <c r="D96" s="204"/>
      <c r="E96" s="181"/>
      <c r="F96" s="182">
        <f>C95</f>
        <v>0</v>
      </c>
      <c r="G96" s="181"/>
      <c r="H96" s="182">
        <f>I95</f>
        <v>0</v>
      </c>
      <c r="I96" s="207"/>
      <c r="J96" s="208"/>
      <c r="K96" s="211"/>
      <c r="L96" s="212"/>
      <c r="M96" s="212"/>
      <c r="N96" s="204"/>
      <c r="O96" s="183"/>
      <c r="P96" s="184"/>
      <c r="Q96" s="184"/>
      <c r="R96" s="184"/>
      <c r="S96" s="185"/>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6">
        <f>IF($BE$3="４週",SUM(W96:AX96),IF($BE$3="暦月",SUM(W96:BA96),""))</f>
        <v>0</v>
      </c>
      <c r="BC96" s="197"/>
      <c r="BD96" s="198">
        <f>IF($BE$3="４週",BB96/4,IF($BE$3="暦月",(BB96/($BE$8/7)),""))</f>
        <v>0</v>
      </c>
      <c r="BE96" s="197"/>
      <c r="BF96" s="193"/>
      <c r="BG96" s="194"/>
      <c r="BH96" s="194"/>
      <c r="BI96" s="194"/>
      <c r="BJ96" s="195"/>
    </row>
    <row r="97" spans="2:62" ht="20.25" customHeight="1" x14ac:dyDescent="0.45">
      <c r="B97" s="199">
        <f>B95+1</f>
        <v>42</v>
      </c>
      <c r="C97" s="201"/>
      <c r="D97" s="202"/>
      <c r="E97" s="139"/>
      <c r="F97" s="140"/>
      <c r="G97" s="139"/>
      <c r="H97" s="140"/>
      <c r="I97" s="205"/>
      <c r="J97" s="206"/>
      <c r="K97" s="209"/>
      <c r="L97" s="210"/>
      <c r="M97" s="210"/>
      <c r="N97" s="202"/>
      <c r="O97" s="183"/>
      <c r="P97" s="184"/>
      <c r="Q97" s="184"/>
      <c r="R97" s="184"/>
      <c r="S97" s="185"/>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6"/>
      <c r="BC97" s="187"/>
      <c r="BD97" s="188"/>
      <c r="BE97" s="189"/>
      <c r="BF97" s="190"/>
      <c r="BG97" s="191"/>
      <c r="BH97" s="191"/>
      <c r="BI97" s="191"/>
      <c r="BJ97" s="192"/>
    </row>
    <row r="98" spans="2:62" ht="20.25" customHeight="1" x14ac:dyDescent="0.45">
      <c r="B98" s="200"/>
      <c r="C98" s="203"/>
      <c r="D98" s="204"/>
      <c r="E98" s="181"/>
      <c r="F98" s="182">
        <f>C97</f>
        <v>0</v>
      </c>
      <c r="G98" s="181"/>
      <c r="H98" s="182">
        <f>I97</f>
        <v>0</v>
      </c>
      <c r="I98" s="207"/>
      <c r="J98" s="208"/>
      <c r="K98" s="211"/>
      <c r="L98" s="212"/>
      <c r="M98" s="212"/>
      <c r="N98" s="204"/>
      <c r="O98" s="183"/>
      <c r="P98" s="184"/>
      <c r="Q98" s="184"/>
      <c r="R98" s="184"/>
      <c r="S98" s="185"/>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6">
        <f>IF($BE$3="４週",SUM(W98:AX98),IF($BE$3="暦月",SUM(W98:BA98),""))</f>
        <v>0</v>
      </c>
      <c r="BC98" s="197"/>
      <c r="BD98" s="198">
        <f>IF($BE$3="４週",BB98/4,IF($BE$3="暦月",(BB98/($BE$8/7)),""))</f>
        <v>0</v>
      </c>
      <c r="BE98" s="197"/>
      <c r="BF98" s="193"/>
      <c r="BG98" s="194"/>
      <c r="BH98" s="194"/>
      <c r="BI98" s="194"/>
      <c r="BJ98" s="195"/>
    </row>
    <row r="99" spans="2:62" ht="20.25" customHeight="1" x14ac:dyDescent="0.45">
      <c r="B99" s="199">
        <f>B97+1</f>
        <v>43</v>
      </c>
      <c r="C99" s="201"/>
      <c r="D99" s="202"/>
      <c r="E99" s="139"/>
      <c r="F99" s="140"/>
      <c r="G99" s="139"/>
      <c r="H99" s="140"/>
      <c r="I99" s="205"/>
      <c r="J99" s="206"/>
      <c r="K99" s="209"/>
      <c r="L99" s="210"/>
      <c r="M99" s="210"/>
      <c r="N99" s="202"/>
      <c r="O99" s="183"/>
      <c r="P99" s="184"/>
      <c r="Q99" s="184"/>
      <c r="R99" s="184"/>
      <c r="S99" s="185"/>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6"/>
      <c r="BC99" s="187"/>
      <c r="BD99" s="188"/>
      <c r="BE99" s="189"/>
      <c r="BF99" s="190"/>
      <c r="BG99" s="191"/>
      <c r="BH99" s="191"/>
      <c r="BI99" s="191"/>
      <c r="BJ99" s="192"/>
    </row>
    <row r="100" spans="2:62" ht="20.25" customHeight="1" x14ac:dyDescent="0.45">
      <c r="B100" s="200"/>
      <c r="C100" s="203"/>
      <c r="D100" s="204"/>
      <c r="E100" s="181"/>
      <c r="F100" s="182">
        <f>C99</f>
        <v>0</v>
      </c>
      <c r="G100" s="181"/>
      <c r="H100" s="182">
        <f>I99</f>
        <v>0</v>
      </c>
      <c r="I100" s="207"/>
      <c r="J100" s="208"/>
      <c r="K100" s="211"/>
      <c r="L100" s="212"/>
      <c r="M100" s="212"/>
      <c r="N100" s="204"/>
      <c r="O100" s="183"/>
      <c r="P100" s="184"/>
      <c r="Q100" s="184"/>
      <c r="R100" s="184"/>
      <c r="S100" s="185"/>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6">
        <f>IF($BE$3="４週",SUM(W100:AX100),IF($BE$3="暦月",SUM(W100:BA100),""))</f>
        <v>0</v>
      </c>
      <c r="BC100" s="197"/>
      <c r="BD100" s="198">
        <f>IF($BE$3="４週",BB100/4,IF($BE$3="暦月",(BB100/($BE$8/7)),""))</f>
        <v>0</v>
      </c>
      <c r="BE100" s="197"/>
      <c r="BF100" s="193"/>
      <c r="BG100" s="194"/>
      <c r="BH100" s="194"/>
      <c r="BI100" s="194"/>
      <c r="BJ100" s="195"/>
    </row>
    <row r="101" spans="2:62" ht="20.25" customHeight="1" x14ac:dyDescent="0.45">
      <c r="B101" s="199">
        <f>B99+1</f>
        <v>44</v>
      </c>
      <c r="C101" s="201"/>
      <c r="D101" s="202"/>
      <c r="E101" s="139"/>
      <c r="F101" s="140"/>
      <c r="G101" s="139"/>
      <c r="H101" s="140"/>
      <c r="I101" s="205"/>
      <c r="J101" s="206"/>
      <c r="K101" s="209"/>
      <c r="L101" s="210"/>
      <c r="M101" s="210"/>
      <c r="N101" s="202"/>
      <c r="O101" s="183"/>
      <c r="P101" s="184"/>
      <c r="Q101" s="184"/>
      <c r="R101" s="184"/>
      <c r="S101" s="185"/>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6"/>
      <c r="BC101" s="187"/>
      <c r="BD101" s="188"/>
      <c r="BE101" s="189"/>
      <c r="BF101" s="190"/>
      <c r="BG101" s="191"/>
      <c r="BH101" s="191"/>
      <c r="BI101" s="191"/>
      <c r="BJ101" s="192"/>
    </row>
    <row r="102" spans="2:62" ht="20.25" customHeight="1" x14ac:dyDescent="0.45">
      <c r="B102" s="200"/>
      <c r="C102" s="203"/>
      <c r="D102" s="204"/>
      <c r="E102" s="181"/>
      <c r="F102" s="182">
        <f>C101</f>
        <v>0</v>
      </c>
      <c r="G102" s="181"/>
      <c r="H102" s="182">
        <f>I101</f>
        <v>0</v>
      </c>
      <c r="I102" s="207"/>
      <c r="J102" s="208"/>
      <c r="K102" s="211"/>
      <c r="L102" s="212"/>
      <c r="M102" s="212"/>
      <c r="N102" s="204"/>
      <c r="O102" s="183"/>
      <c r="P102" s="184"/>
      <c r="Q102" s="184"/>
      <c r="R102" s="184"/>
      <c r="S102" s="185"/>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6">
        <f>IF($BE$3="４週",SUM(W102:AX102),IF($BE$3="暦月",SUM(W102:BA102),""))</f>
        <v>0</v>
      </c>
      <c r="BC102" s="197"/>
      <c r="BD102" s="198">
        <f>IF($BE$3="４週",BB102/4,IF($BE$3="暦月",(BB102/($BE$8/7)),""))</f>
        <v>0</v>
      </c>
      <c r="BE102" s="197"/>
      <c r="BF102" s="193"/>
      <c r="BG102" s="194"/>
      <c r="BH102" s="194"/>
      <c r="BI102" s="194"/>
      <c r="BJ102" s="195"/>
    </row>
    <row r="103" spans="2:62" ht="20.25" customHeight="1" x14ac:dyDescent="0.45">
      <c r="B103" s="199">
        <f>B101+1</f>
        <v>45</v>
      </c>
      <c r="C103" s="201"/>
      <c r="D103" s="202"/>
      <c r="E103" s="139"/>
      <c r="F103" s="140"/>
      <c r="G103" s="139"/>
      <c r="H103" s="140"/>
      <c r="I103" s="205"/>
      <c r="J103" s="206"/>
      <c r="K103" s="209"/>
      <c r="L103" s="210"/>
      <c r="M103" s="210"/>
      <c r="N103" s="202"/>
      <c r="O103" s="183"/>
      <c r="P103" s="184"/>
      <c r="Q103" s="184"/>
      <c r="R103" s="184"/>
      <c r="S103" s="185"/>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6"/>
      <c r="BC103" s="187"/>
      <c r="BD103" s="188"/>
      <c r="BE103" s="189"/>
      <c r="BF103" s="190"/>
      <c r="BG103" s="191"/>
      <c r="BH103" s="191"/>
      <c r="BI103" s="191"/>
      <c r="BJ103" s="192"/>
    </row>
    <row r="104" spans="2:62" ht="20.25" customHeight="1" x14ac:dyDescent="0.45">
      <c r="B104" s="200"/>
      <c r="C104" s="203"/>
      <c r="D104" s="204"/>
      <c r="E104" s="181"/>
      <c r="F104" s="182">
        <f>C103</f>
        <v>0</v>
      </c>
      <c r="G104" s="181"/>
      <c r="H104" s="182">
        <f>I103</f>
        <v>0</v>
      </c>
      <c r="I104" s="207"/>
      <c r="J104" s="208"/>
      <c r="K104" s="211"/>
      <c r="L104" s="212"/>
      <c r="M104" s="212"/>
      <c r="N104" s="204"/>
      <c r="O104" s="183"/>
      <c r="P104" s="184"/>
      <c r="Q104" s="184"/>
      <c r="R104" s="184"/>
      <c r="S104" s="185"/>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6">
        <f>IF($BE$3="４週",SUM(W104:AX104),IF($BE$3="暦月",SUM(W104:BA104),""))</f>
        <v>0</v>
      </c>
      <c r="BC104" s="197"/>
      <c r="BD104" s="198">
        <f>IF($BE$3="４週",BB104/4,IF($BE$3="暦月",(BB104/($BE$8/7)),""))</f>
        <v>0</v>
      </c>
      <c r="BE104" s="197"/>
      <c r="BF104" s="193"/>
      <c r="BG104" s="194"/>
      <c r="BH104" s="194"/>
      <c r="BI104" s="194"/>
      <c r="BJ104" s="195"/>
    </row>
    <row r="105" spans="2:62" ht="20.25" customHeight="1" x14ac:dyDescent="0.45">
      <c r="B105" s="199">
        <f>B103+1</f>
        <v>46</v>
      </c>
      <c r="C105" s="201"/>
      <c r="D105" s="202"/>
      <c r="E105" s="139"/>
      <c r="F105" s="140"/>
      <c r="G105" s="139"/>
      <c r="H105" s="140"/>
      <c r="I105" s="205"/>
      <c r="J105" s="206"/>
      <c r="K105" s="209"/>
      <c r="L105" s="210"/>
      <c r="M105" s="210"/>
      <c r="N105" s="202"/>
      <c r="O105" s="183"/>
      <c r="P105" s="184"/>
      <c r="Q105" s="184"/>
      <c r="R105" s="184"/>
      <c r="S105" s="185"/>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6"/>
      <c r="BC105" s="187"/>
      <c r="BD105" s="188"/>
      <c r="BE105" s="189"/>
      <c r="BF105" s="190"/>
      <c r="BG105" s="191"/>
      <c r="BH105" s="191"/>
      <c r="BI105" s="191"/>
      <c r="BJ105" s="192"/>
    </row>
    <row r="106" spans="2:62" ht="20.25" customHeight="1" x14ac:dyDescent="0.45">
      <c r="B106" s="200"/>
      <c r="C106" s="203"/>
      <c r="D106" s="204"/>
      <c r="E106" s="181"/>
      <c r="F106" s="182">
        <f>C105</f>
        <v>0</v>
      </c>
      <c r="G106" s="181"/>
      <c r="H106" s="182">
        <f>I105</f>
        <v>0</v>
      </c>
      <c r="I106" s="207"/>
      <c r="J106" s="208"/>
      <c r="K106" s="211"/>
      <c r="L106" s="212"/>
      <c r="M106" s="212"/>
      <c r="N106" s="204"/>
      <c r="O106" s="183"/>
      <c r="P106" s="184"/>
      <c r="Q106" s="184"/>
      <c r="R106" s="184"/>
      <c r="S106" s="185"/>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6">
        <f>IF($BE$3="４週",SUM(W106:AX106),IF($BE$3="暦月",SUM(W106:BA106),""))</f>
        <v>0</v>
      </c>
      <c r="BC106" s="197"/>
      <c r="BD106" s="198">
        <f>IF($BE$3="４週",BB106/4,IF($BE$3="暦月",(BB106/($BE$8/7)),""))</f>
        <v>0</v>
      </c>
      <c r="BE106" s="197"/>
      <c r="BF106" s="193"/>
      <c r="BG106" s="194"/>
      <c r="BH106" s="194"/>
      <c r="BI106" s="194"/>
      <c r="BJ106" s="195"/>
    </row>
    <row r="107" spans="2:62" ht="20.25" customHeight="1" x14ac:dyDescent="0.45">
      <c r="B107" s="199">
        <f>B105+1</f>
        <v>47</v>
      </c>
      <c r="C107" s="201"/>
      <c r="D107" s="202"/>
      <c r="E107" s="139"/>
      <c r="F107" s="140"/>
      <c r="G107" s="139"/>
      <c r="H107" s="140"/>
      <c r="I107" s="205"/>
      <c r="J107" s="206"/>
      <c r="K107" s="209"/>
      <c r="L107" s="210"/>
      <c r="M107" s="210"/>
      <c r="N107" s="202"/>
      <c r="O107" s="183"/>
      <c r="P107" s="184"/>
      <c r="Q107" s="184"/>
      <c r="R107" s="184"/>
      <c r="S107" s="185"/>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6"/>
      <c r="BC107" s="187"/>
      <c r="BD107" s="188"/>
      <c r="BE107" s="189"/>
      <c r="BF107" s="190"/>
      <c r="BG107" s="191"/>
      <c r="BH107" s="191"/>
      <c r="BI107" s="191"/>
      <c r="BJ107" s="192"/>
    </row>
    <row r="108" spans="2:62" ht="20.25" customHeight="1" x14ac:dyDescent="0.45">
      <c r="B108" s="200"/>
      <c r="C108" s="203"/>
      <c r="D108" s="204"/>
      <c r="E108" s="181"/>
      <c r="F108" s="182">
        <f>C107</f>
        <v>0</v>
      </c>
      <c r="G108" s="181"/>
      <c r="H108" s="182">
        <f>I107</f>
        <v>0</v>
      </c>
      <c r="I108" s="207"/>
      <c r="J108" s="208"/>
      <c r="K108" s="211"/>
      <c r="L108" s="212"/>
      <c r="M108" s="212"/>
      <c r="N108" s="204"/>
      <c r="O108" s="183"/>
      <c r="P108" s="184"/>
      <c r="Q108" s="184"/>
      <c r="R108" s="184"/>
      <c r="S108" s="185"/>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6">
        <f>IF($BE$3="４週",SUM(W108:AX108),IF($BE$3="暦月",SUM(W108:BA108),""))</f>
        <v>0</v>
      </c>
      <c r="BC108" s="197"/>
      <c r="BD108" s="198">
        <f>IF($BE$3="４週",BB108/4,IF($BE$3="暦月",(BB108/($BE$8/7)),""))</f>
        <v>0</v>
      </c>
      <c r="BE108" s="197"/>
      <c r="BF108" s="193"/>
      <c r="BG108" s="194"/>
      <c r="BH108" s="194"/>
      <c r="BI108" s="194"/>
      <c r="BJ108" s="195"/>
    </row>
    <row r="109" spans="2:62" ht="20.25" customHeight="1" x14ac:dyDescent="0.45">
      <c r="B109" s="199">
        <f>B107+1</f>
        <v>48</v>
      </c>
      <c r="C109" s="201"/>
      <c r="D109" s="202"/>
      <c r="E109" s="139"/>
      <c r="F109" s="140"/>
      <c r="G109" s="139"/>
      <c r="H109" s="140"/>
      <c r="I109" s="205"/>
      <c r="J109" s="206"/>
      <c r="K109" s="209"/>
      <c r="L109" s="210"/>
      <c r="M109" s="210"/>
      <c r="N109" s="202"/>
      <c r="O109" s="183"/>
      <c r="P109" s="184"/>
      <c r="Q109" s="184"/>
      <c r="R109" s="184"/>
      <c r="S109" s="185"/>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6"/>
      <c r="BC109" s="187"/>
      <c r="BD109" s="188"/>
      <c r="BE109" s="189"/>
      <c r="BF109" s="190"/>
      <c r="BG109" s="191"/>
      <c r="BH109" s="191"/>
      <c r="BI109" s="191"/>
      <c r="BJ109" s="192"/>
    </row>
    <row r="110" spans="2:62" ht="20.25" customHeight="1" x14ac:dyDescent="0.45">
      <c r="B110" s="200"/>
      <c r="C110" s="203"/>
      <c r="D110" s="204"/>
      <c r="E110" s="181"/>
      <c r="F110" s="182">
        <f>C109</f>
        <v>0</v>
      </c>
      <c r="G110" s="181"/>
      <c r="H110" s="182">
        <f>I109</f>
        <v>0</v>
      </c>
      <c r="I110" s="207"/>
      <c r="J110" s="208"/>
      <c r="K110" s="211"/>
      <c r="L110" s="212"/>
      <c r="M110" s="212"/>
      <c r="N110" s="204"/>
      <c r="O110" s="183"/>
      <c r="P110" s="184"/>
      <c r="Q110" s="184"/>
      <c r="R110" s="184"/>
      <c r="S110" s="185"/>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6">
        <f>IF($BE$3="４週",SUM(W110:AX110),IF($BE$3="暦月",SUM(W110:BA110),""))</f>
        <v>0</v>
      </c>
      <c r="BC110" s="197"/>
      <c r="BD110" s="198">
        <f>IF($BE$3="４週",BB110/4,IF($BE$3="暦月",(BB110/($BE$8/7)),""))</f>
        <v>0</v>
      </c>
      <c r="BE110" s="197"/>
      <c r="BF110" s="193"/>
      <c r="BG110" s="194"/>
      <c r="BH110" s="194"/>
      <c r="BI110" s="194"/>
      <c r="BJ110" s="195"/>
    </row>
    <row r="111" spans="2:62" ht="20.25" customHeight="1" x14ac:dyDescent="0.45">
      <c r="B111" s="199">
        <f>B109+1</f>
        <v>49</v>
      </c>
      <c r="C111" s="201"/>
      <c r="D111" s="202"/>
      <c r="E111" s="139"/>
      <c r="F111" s="140"/>
      <c r="G111" s="139"/>
      <c r="H111" s="140"/>
      <c r="I111" s="205"/>
      <c r="J111" s="206"/>
      <c r="K111" s="209"/>
      <c r="L111" s="210"/>
      <c r="M111" s="210"/>
      <c r="N111" s="202"/>
      <c r="O111" s="183"/>
      <c r="P111" s="184"/>
      <c r="Q111" s="184"/>
      <c r="R111" s="184"/>
      <c r="S111" s="185"/>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6"/>
      <c r="BC111" s="187"/>
      <c r="BD111" s="188"/>
      <c r="BE111" s="189"/>
      <c r="BF111" s="190"/>
      <c r="BG111" s="191"/>
      <c r="BH111" s="191"/>
      <c r="BI111" s="191"/>
      <c r="BJ111" s="192"/>
    </row>
    <row r="112" spans="2:62" ht="20.25" customHeight="1" x14ac:dyDescent="0.45">
      <c r="B112" s="200"/>
      <c r="C112" s="203"/>
      <c r="D112" s="204"/>
      <c r="E112" s="181"/>
      <c r="F112" s="182">
        <f>C111</f>
        <v>0</v>
      </c>
      <c r="G112" s="181"/>
      <c r="H112" s="182">
        <f>I111</f>
        <v>0</v>
      </c>
      <c r="I112" s="207"/>
      <c r="J112" s="208"/>
      <c r="K112" s="211"/>
      <c r="L112" s="212"/>
      <c r="M112" s="212"/>
      <c r="N112" s="204"/>
      <c r="O112" s="183"/>
      <c r="P112" s="184"/>
      <c r="Q112" s="184"/>
      <c r="R112" s="184"/>
      <c r="S112" s="185"/>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6">
        <f>IF($BE$3="４週",SUM(W112:AX112),IF($BE$3="暦月",SUM(W112:BA112),""))</f>
        <v>0</v>
      </c>
      <c r="BC112" s="197"/>
      <c r="BD112" s="198">
        <f>IF($BE$3="４週",BB112/4,IF($BE$3="暦月",(BB112/($BE$8/7)),""))</f>
        <v>0</v>
      </c>
      <c r="BE112" s="197"/>
      <c r="BF112" s="193"/>
      <c r="BG112" s="194"/>
      <c r="BH112" s="194"/>
      <c r="BI112" s="194"/>
      <c r="BJ112" s="195"/>
    </row>
    <row r="113" spans="2:62" ht="20.25" customHeight="1" x14ac:dyDescent="0.45">
      <c r="B113" s="199">
        <f>B111+1</f>
        <v>50</v>
      </c>
      <c r="C113" s="201"/>
      <c r="D113" s="202"/>
      <c r="E113" s="139"/>
      <c r="F113" s="140"/>
      <c r="G113" s="139"/>
      <c r="H113" s="140"/>
      <c r="I113" s="205"/>
      <c r="J113" s="206"/>
      <c r="K113" s="209"/>
      <c r="L113" s="210"/>
      <c r="M113" s="210"/>
      <c r="N113" s="202"/>
      <c r="O113" s="183"/>
      <c r="P113" s="184"/>
      <c r="Q113" s="184"/>
      <c r="R113" s="184"/>
      <c r="S113" s="185"/>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6"/>
      <c r="BC113" s="187"/>
      <c r="BD113" s="188"/>
      <c r="BE113" s="189"/>
      <c r="BF113" s="190"/>
      <c r="BG113" s="191"/>
      <c r="BH113" s="191"/>
      <c r="BI113" s="191"/>
      <c r="BJ113" s="192"/>
    </row>
    <row r="114" spans="2:62" ht="20.25" customHeight="1" x14ac:dyDescent="0.45">
      <c r="B114" s="200"/>
      <c r="C114" s="203"/>
      <c r="D114" s="204"/>
      <c r="E114" s="181"/>
      <c r="F114" s="182">
        <f>C113</f>
        <v>0</v>
      </c>
      <c r="G114" s="181"/>
      <c r="H114" s="182">
        <f>I113</f>
        <v>0</v>
      </c>
      <c r="I114" s="207"/>
      <c r="J114" s="208"/>
      <c r="K114" s="211"/>
      <c r="L114" s="212"/>
      <c r="M114" s="212"/>
      <c r="N114" s="204"/>
      <c r="O114" s="183"/>
      <c r="P114" s="184"/>
      <c r="Q114" s="184"/>
      <c r="R114" s="184"/>
      <c r="S114" s="185"/>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6">
        <f>IF($BE$3="４週",SUM(W114:AX114),IF($BE$3="暦月",SUM(W114:BA114),""))</f>
        <v>0</v>
      </c>
      <c r="BC114" s="197"/>
      <c r="BD114" s="198">
        <f>IF($BE$3="４週",BB114/4,IF($BE$3="暦月",(BB114/($BE$8/7)),""))</f>
        <v>0</v>
      </c>
      <c r="BE114" s="197"/>
      <c r="BF114" s="193"/>
      <c r="BG114" s="194"/>
      <c r="BH114" s="194"/>
      <c r="BI114" s="194"/>
      <c r="BJ114" s="195"/>
    </row>
    <row r="115" spans="2:62" ht="20.25" customHeight="1" x14ac:dyDescent="0.45">
      <c r="B115" s="48"/>
      <c r="C115" s="67"/>
      <c r="D115" s="67"/>
      <c r="E115" s="67"/>
      <c r="F115" s="67"/>
      <c r="G115" s="67"/>
      <c r="H115" s="67"/>
      <c r="I115" s="155"/>
      <c r="J115" s="155"/>
      <c r="K115" s="67"/>
      <c r="L115" s="67"/>
      <c r="M115" s="67"/>
      <c r="N115" s="67"/>
      <c r="O115" s="156"/>
      <c r="P115" s="156"/>
      <c r="Q115" s="156"/>
      <c r="R115" s="68"/>
      <c r="S115" s="68"/>
      <c r="T115" s="68"/>
      <c r="U115" s="69"/>
      <c r="V115" s="70"/>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2"/>
      <c r="BE115" s="72"/>
      <c r="BF115" s="156"/>
      <c r="BG115" s="156"/>
      <c r="BH115" s="156"/>
      <c r="BI115" s="156"/>
      <c r="BJ115" s="156"/>
    </row>
    <row r="116" spans="2:62" ht="20.25" customHeight="1" x14ac:dyDescent="0.45"/>
    <row r="117" spans="2:62" ht="20.25" customHeight="1" x14ac:dyDescent="0.45"/>
    <row r="118" spans="2:62" ht="20.25" customHeight="1" x14ac:dyDescent="0.45"/>
    <row r="119" spans="2:62" ht="20.25" customHeight="1" x14ac:dyDescent="0.45"/>
    <row r="120" spans="2:62" ht="20.25" customHeight="1" x14ac:dyDescent="0.45"/>
    <row r="121" spans="2:62" ht="20.25" customHeight="1" x14ac:dyDescent="0.45"/>
    <row r="122" spans="2:62" ht="20.25" customHeight="1" x14ac:dyDescent="0.45"/>
    <row r="123" spans="2:62" ht="20.25" customHeight="1" x14ac:dyDescent="0.45"/>
    <row r="124" spans="2:62" ht="20.25" customHeight="1" x14ac:dyDescent="0.45"/>
    <row r="125" spans="2:62" ht="20.25" customHeight="1" x14ac:dyDescent="0.45"/>
    <row r="126" spans="2:62" ht="20.25" customHeight="1" x14ac:dyDescent="0.45"/>
    <row r="127" spans="2:62" ht="20.25" customHeight="1" x14ac:dyDescent="0.45"/>
    <row r="128" spans="2:62" ht="20.25" customHeight="1" x14ac:dyDescent="0.45"/>
    <row r="129" ht="20.25" customHeight="1" x14ac:dyDescent="0.45"/>
    <row r="130" ht="20.25" customHeight="1" x14ac:dyDescent="0.45"/>
    <row r="131" ht="20.25" customHeight="1" x14ac:dyDescent="0.45"/>
    <row r="132" ht="20.25" customHeight="1" x14ac:dyDescent="0.45"/>
    <row r="133" ht="20.25" customHeight="1" x14ac:dyDescent="0.45"/>
    <row r="134" ht="20.25" customHeight="1" x14ac:dyDescent="0.45"/>
    <row r="155" spans="43:57" x14ac:dyDescent="0.45">
      <c r="AQ155" s="13"/>
      <c r="AR155" s="13"/>
      <c r="AS155" s="13"/>
      <c r="AT155" s="13"/>
      <c r="AU155" s="13"/>
      <c r="AV155" s="13"/>
      <c r="AW155" s="13"/>
      <c r="AX155" s="13"/>
      <c r="AY155" s="13"/>
      <c r="AZ155" s="10"/>
      <c r="BA155" s="10"/>
      <c r="BB155" s="10"/>
      <c r="BC155" s="10"/>
      <c r="BD155" s="10"/>
      <c r="BE155" s="10"/>
    </row>
    <row r="156" spans="43:57" x14ac:dyDescent="0.45">
      <c r="AQ156" s="13"/>
      <c r="AR156" s="13"/>
      <c r="AS156" s="13"/>
      <c r="AT156" s="13"/>
      <c r="AU156" s="13"/>
      <c r="AV156" s="13"/>
      <c r="AW156" s="13"/>
      <c r="AX156" s="13"/>
      <c r="AY156" s="13"/>
      <c r="AZ156" s="10"/>
      <c r="BA156" s="10"/>
      <c r="BB156" s="10"/>
      <c r="BC156" s="10"/>
      <c r="BD156" s="10"/>
      <c r="BE156" s="10"/>
    </row>
    <row r="161" spans="1:59" x14ac:dyDescent="0.45">
      <c r="A161" s="11"/>
      <c r="B161" s="11"/>
      <c r="C161" s="12"/>
      <c r="D161" s="12"/>
      <c r="E161" s="12"/>
      <c r="F161" s="12"/>
      <c r="G161" s="12"/>
      <c r="H161" s="12"/>
      <c r="I161" s="12"/>
      <c r="J161" s="12"/>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BF161" s="10"/>
      <c r="BG161" s="10"/>
    </row>
    <row r="162" spans="1:59" x14ac:dyDescent="0.45">
      <c r="A162" s="11"/>
      <c r="B162" s="11"/>
      <c r="C162" s="12"/>
      <c r="D162" s="12"/>
      <c r="E162" s="12"/>
      <c r="F162" s="12"/>
      <c r="G162" s="12"/>
      <c r="H162" s="12"/>
      <c r="I162" s="12"/>
      <c r="J162" s="12"/>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BF162" s="10"/>
      <c r="BG162" s="10"/>
    </row>
    <row r="163" spans="1:59" x14ac:dyDescent="0.45">
      <c r="A163" s="11"/>
      <c r="B163" s="11"/>
      <c r="C163" s="14"/>
      <c r="D163" s="14"/>
      <c r="E163" s="14"/>
      <c r="F163" s="14"/>
      <c r="G163" s="14"/>
      <c r="H163" s="14"/>
      <c r="I163" s="14"/>
      <c r="J163" s="14"/>
      <c r="K163" s="12"/>
      <c r="L163" s="12"/>
      <c r="M163" s="11"/>
      <c r="N163" s="11"/>
      <c r="O163" s="11"/>
      <c r="P163" s="11"/>
      <c r="Q163" s="11"/>
      <c r="R163" s="11"/>
    </row>
    <row r="164" spans="1:59" x14ac:dyDescent="0.45">
      <c r="A164" s="11"/>
      <c r="B164" s="11"/>
      <c r="C164" s="14"/>
      <c r="D164" s="14"/>
      <c r="E164" s="14"/>
      <c r="F164" s="14"/>
      <c r="G164" s="14"/>
      <c r="H164" s="14"/>
      <c r="I164" s="14"/>
      <c r="J164" s="14"/>
      <c r="K164" s="12"/>
      <c r="L164" s="12"/>
      <c r="M164" s="11"/>
      <c r="N164" s="11"/>
      <c r="O164" s="11"/>
      <c r="P164" s="11"/>
      <c r="Q164" s="11"/>
      <c r="R164" s="11"/>
    </row>
    <row r="165" spans="1:59" x14ac:dyDescent="0.45">
      <c r="C165" s="3"/>
      <c r="D165" s="3"/>
      <c r="E165" s="3"/>
      <c r="F165" s="3"/>
      <c r="G165" s="3"/>
      <c r="H165" s="3"/>
      <c r="I165" s="3"/>
      <c r="J165" s="3"/>
    </row>
    <row r="166" spans="1:59" x14ac:dyDescent="0.45">
      <c r="C166" s="3"/>
      <c r="D166" s="3"/>
      <c r="E166" s="3"/>
      <c r="F166" s="3"/>
      <c r="G166" s="3"/>
      <c r="H166" s="3"/>
      <c r="I166" s="3"/>
      <c r="J166" s="3"/>
    </row>
    <row r="167" spans="1:59" x14ac:dyDescent="0.45">
      <c r="C167" s="3"/>
      <c r="D167" s="3"/>
      <c r="E167" s="3"/>
      <c r="F167" s="3"/>
      <c r="G167" s="3"/>
      <c r="H167" s="3"/>
      <c r="I167" s="3"/>
      <c r="J167" s="3"/>
    </row>
    <row r="168" spans="1:59" x14ac:dyDescent="0.45">
      <c r="C168" s="3"/>
      <c r="D168" s="3"/>
      <c r="E168" s="3"/>
      <c r="F168" s="3"/>
      <c r="G168" s="3"/>
      <c r="H168" s="3"/>
      <c r="I168" s="3"/>
      <c r="J168" s="3"/>
    </row>
  </sheetData>
  <sheetProtection insertRows="0" deleteRows="0"/>
  <mergeCells count="5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3:S114"/>
    <mergeCell ref="BB113:BC113"/>
    <mergeCell ref="BD113:BE113"/>
    <mergeCell ref="BF113:BJ114"/>
    <mergeCell ref="BB114:BC114"/>
    <mergeCell ref="BD114:BE114"/>
    <mergeCell ref="B113:B114"/>
    <mergeCell ref="C113:D114"/>
    <mergeCell ref="I113:J114"/>
    <mergeCell ref="K113:N114"/>
  </mergeCells>
  <phoneticPr fontId="2"/>
  <conditionalFormatting sqref="BB16:BE16">
    <cfRule type="expression" dxfId="158" priority="235">
      <formula>INDIRECT(ADDRESS(ROW(),COLUMN()))=TRUNC(INDIRECT(ADDRESS(ROW(),COLUMN())))</formula>
    </cfRule>
  </conditionalFormatting>
  <conditionalFormatting sqref="BB18:BE18">
    <cfRule type="expression" dxfId="157" priority="234">
      <formula>INDIRECT(ADDRESS(ROW(),COLUMN()))=TRUNC(INDIRECT(ADDRESS(ROW(),COLUMN())))</formula>
    </cfRule>
  </conditionalFormatting>
  <conditionalFormatting sqref="BB20:BE20">
    <cfRule type="expression" dxfId="156" priority="233">
      <formula>INDIRECT(ADDRESS(ROW(),COLUMN()))=TRUNC(INDIRECT(ADDRESS(ROW(),COLUMN())))</formula>
    </cfRule>
  </conditionalFormatting>
  <conditionalFormatting sqref="BB22:BE22">
    <cfRule type="expression" dxfId="155" priority="232">
      <formula>INDIRECT(ADDRESS(ROW(),COLUMN()))=TRUNC(INDIRECT(ADDRESS(ROW(),COLUMN())))</formula>
    </cfRule>
  </conditionalFormatting>
  <conditionalFormatting sqref="BB24:BE24">
    <cfRule type="expression" dxfId="154" priority="231">
      <formula>INDIRECT(ADDRESS(ROW(),COLUMN()))=TRUNC(INDIRECT(ADDRESS(ROW(),COLUMN())))</formula>
    </cfRule>
  </conditionalFormatting>
  <conditionalFormatting sqref="BB26:BE26">
    <cfRule type="expression" dxfId="153" priority="230">
      <formula>INDIRECT(ADDRESS(ROW(),COLUMN()))=TRUNC(INDIRECT(ADDRESS(ROW(),COLUMN())))</formula>
    </cfRule>
  </conditionalFormatting>
  <conditionalFormatting sqref="BB28:BE28">
    <cfRule type="expression" dxfId="152" priority="229">
      <formula>INDIRECT(ADDRESS(ROW(),COLUMN()))=TRUNC(INDIRECT(ADDRESS(ROW(),COLUMN())))</formula>
    </cfRule>
  </conditionalFormatting>
  <conditionalFormatting sqref="BB30:BE30">
    <cfRule type="expression" dxfId="151" priority="228">
      <formula>INDIRECT(ADDRESS(ROW(),COLUMN()))=TRUNC(INDIRECT(ADDRESS(ROW(),COLUMN())))</formula>
    </cfRule>
  </conditionalFormatting>
  <conditionalFormatting sqref="BB32:BE32">
    <cfRule type="expression" dxfId="150" priority="227">
      <formula>INDIRECT(ADDRESS(ROW(),COLUMN()))=TRUNC(INDIRECT(ADDRESS(ROW(),COLUMN())))</formula>
    </cfRule>
  </conditionalFormatting>
  <conditionalFormatting sqref="BB34:BE34">
    <cfRule type="expression" dxfId="149" priority="226">
      <formula>INDIRECT(ADDRESS(ROW(),COLUMN()))=TRUNC(INDIRECT(ADDRESS(ROW(),COLUMN())))</formula>
    </cfRule>
  </conditionalFormatting>
  <conditionalFormatting sqref="BB36:BE36">
    <cfRule type="expression" dxfId="148" priority="225">
      <formula>INDIRECT(ADDRESS(ROW(),COLUMN()))=TRUNC(INDIRECT(ADDRESS(ROW(),COLUMN())))</formula>
    </cfRule>
  </conditionalFormatting>
  <conditionalFormatting sqref="BB38:BE38">
    <cfRule type="expression" dxfId="147" priority="224">
      <formula>INDIRECT(ADDRESS(ROW(),COLUMN()))=TRUNC(INDIRECT(ADDRESS(ROW(),COLUMN())))</formula>
    </cfRule>
  </conditionalFormatting>
  <conditionalFormatting sqref="BB40:BE40">
    <cfRule type="expression" dxfId="146" priority="223">
      <formula>INDIRECT(ADDRESS(ROW(),COLUMN()))=TRUNC(INDIRECT(ADDRESS(ROW(),COLUMN())))</formula>
    </cfRule>
  </conditionalFormatting>
  <conditionalFormatting sqref="BB42:BE42">
    <cfRule type="expression" dxfId="145" priority="222">
      <formula>INDIRECT(ADDRESS(ROW(),COLUMN()))=TRUNC(INDIRECT(ADDRESS(ROW(),COLUMN())))</formula>
    </cfRule>
  </conditionalFormatting>
  <conditionalFormatting sqref="BB44:BE44">
    <cfRule type="expression" dxfId="144" priority="221">
      <formula>INDIRECT(ADDRESS(ROW(),COLUMN()))=TRUNC(INDIRECT(ADDRESS(ROW(),COLUMN())))</formula>
    </cfRule>
  </conditionalFormatting>
  <conditionalFormatting sqref="BB46:BE46">
    <cfRule type="expression" dxfId="143" priority="220">
      <formula>INDIRECT(ADDRESS(ROW(),COLUMN()))=TRUNC(INDIRECT(ADDRESS(ROW(),COLUMN())))</formula>
    </cfRule>
  </conditionalFormatting>
  <conditionalFormatting sqref="BB48:BE48">
    <cfRule type="expression" dxfId="142" priority="219">
      <formula>INDIRECT(ADDRESS(ROW(),COLUMN()))=TRUNC(INDIRECT(ADDRESS(ROW(),COLUMN())))</formula>
    </cfRule>
  </conditionalFormatting>
  <conditionalFormatting sqref="BB50:BE50">
    <cfRule type="expression" dxfId="141" priority="218">
      <formula>INDIRECT(ADDRESS(ROW(),COLUMN()))=TRUNC(INDIRECT(ADDRESS(ROW(),COLUMN())))</formula>
    </cfRule>
  </conditionalFormatting>
  <conditionalFormatting sqref="BB52:BE52">
    <cfRule type="expression" dxfId="140" priority="217">
      <formula>INDIRECT(ADDRESS(ROW(),COLUMN()))=TRUNC(INDIRECT(ADDRESS(ROW(),COLUMN())))</formula>
    </cfRule>
  </conditionalFormatting>
  <conditionalFormatting sqref="BB54:BE54">
    <cfRule type="expression" dxfId="139" priority="216">
      <formula>INDIRECT(ADDRESS(ROW(),COLUMN()))=TRUNC(INDIRECT(ADDRESS(ROW(),COLUMN())))</formula>
    </cfRule>
  </conditionalFormatting>
  <conditionalFormatting sqref="BB56:BE56">
    <cfRule type="expression" dxfId="138" priority="215">
      <formula>INDIRECT(ADDRESS(ROW(),COLUMN()))=TRUNC(INDIRECT(ADDRESS(ROW(),COLUMN())))</formula>
    </cfRule>
  </conditionalFormatting>
  <conditionalFormatting sqref="BB58:BE58">
    <cfRule type="expression" dxfId="137" priority="214">
      <formula>INDIRECT(ADDRESS(ROW(),COLUMN()))=TRUNC(INDIRECT(ADDRESS(ROW(),COLUMN())))</formula>
    </cfRule>
  </conditionalFormatting>
  <conditionalFormatting sqref="BB60:BE60">
    <cfRule type="expression" dxfId="136" priority="213">
      <formula>INDIRECT(ADDRESS(ROW(),COLUMN()))=TRUNC(INDIRECT(ADDRESS(ROW(),COLUMN())))</formula>
    </cfRule>
  </conditionalFormatting>
  <conditionalFormatting sqref="BB62:BE62">
    <cfRule type="expression" dxfId="135" priority="212">
      <formula>INDIRECT(ADDRESS(ROW(),COLUMN()))=TRUNC(INDIRECT(ADDRESS(ROW(),COLUMN())))</formula>
    </cfRule>
  </conditionalFormatting>
  <conditionalFormatting sqref="BB64:BE64">
    <cfRule type="expression" dxfId="134" priority="211">
      <formula>INDIRECT(ADDRESS(ROW(),COLUMN()))=TRUNC(INDIRECT(ADDRESS(ROW(),COLUMN())))</formula>
    </cfRule>
  </conditionalFormatting>
  <conditionalFormatting sqref="BB66:BE66">
    <cfRule type="expression" dxfId="133" priority="210">
      <formula>INDIRECT(ADDRESS(ROW(),COLUMN()))=TRUNC(INDIRECT(ADDRESS(ROW(),COLUMN())))</formula>
    </cfRule>
  </conditionalFormatting>
  <conditionalFormatting sqref="BB68:BE68">
    <cfRule type="expression" dxfId="132" priority="209">
      <formula>INDIRECT(ADDRESS(ROW(),COLUMN()))=TRUNC(INDIRECT(ADDRESS(ROW(),COLUMN())))</formula>
    </cfRule>
  </conditionalFormatting>
  <conditionalFormatting sqref="BB70:BE70">
    <cfRule type="expression" dxfId="131" priority="208">
      <formula>INDIRECT(ADDRESS(ROW(),COLUMN()))=TRUNC(INDIRECT(ADDRESS(ROW(),COLUMN())))</formula>
    </cfRule>
  </conditionalFormatting>
  <conditionalFormatting sqref="BB72:BE72">
    <cfRule type="expression" dxfId="130" priority="207">
      <formula>INDIRECT(ADDRESS(ROW(),COLUMN()))=TRUNC(INDIRECT(ADDRESS(ROW(),COLUMN())))</formula>
    </cfRule>
  </conditionalFormatting>
  <conditionalFormatting sqref="W16:BA16">
    <cfRule type="expression" dxfId="129" priority="171">
      <formula>INDIRECT(ADDRESS(ROW(),COLUMN()))=TRUNC(INDIRECT(ADDRESS(ROW(),COLUMN())))</formula>
    </cfRule>
  </conditionalFormatting>
  <conditionalFormatting sqref="W18:BA18">
    <cfRule type="expression" dxfId="128" priority="200">
      <formula>INDIRECT(ADDRESS(ROW(),COLUMN()))=TRUNC(INDIRECT(ADDRESS(ROW(),COLUMN())))</formula>
    </cfRule>
  </conditionalFormatting>
  <conditionalFormatting sqref="W20:BA20">
    <cfRule type="expression" dxfId="127" priority="170">
      <formula>INDIRECT(ADDRESS(ROW(),COLUMN()))=TRUNC(INDIRECT(ADDRESS(ROW(),COLUMN())))</formula>
    </cfRule>
  </conditionalFormatting>
  <conditionalFormatting sqref="W22:BA22">
    <cfRule type="expression" dxfId="126" priority="169">
      <formula>INDIRECT(ADDRESS(ROW(),COLUMN()))=TRUNC(INDIRECT(ADDRESS(ROW(),COLUMN())))</formula>
    </cfRule>
  </conditionalFormatting>
  <conditionalFormatting sqref="W24:BA24">
    <cfRule type="expression" dxfId="125" priority="168">
      <formula>INDIRECT(ADDRESS(ROW(),COLUMN()))=TRUNC(INDIRECT(ADDRESS(ROW(),COLUMN())))</formula>
    </cfRule>
  </conditionalFormatting>
  <conditionalFormatting sqref="W26:BA26">
    <cfRule type="expression" dxfId="124" priority="167">
      <formula>INDIRECT(ADDRESS(ROW(),COLUMN()))=TRUNC(INDIRECT(ADDRESS(ROW(),COLUMN())))</formula>
    </cfRule>
  </conditionalFormatting>
  <conditionalFormatting sqref="W28:BA28">
    <cfRule type="expression" dxfId="123" priority="166">
      <formula>INDIRECT(ADDRESS(ROW(),COLUMN()))=TRUNC(INDIRECT(ADDRESS(ROW(),COLUMN())))</formula>
    </cfRule>
  </conditionalFormatting>
  <conditionalFormatting sqref="W30:BA30">
    <cfRule type="expression" dxfId="122" priority="165">
      <formula>INDIRECT(ADDRESS(ROW(),COLUMN()))=TRUNC(INDIRECT(ADDRESS(ROW(),COLUMN())))</formula>
    </cfRule>
  </conditionalFormatting>
  <conditionalFormatting sqref="W32:BA32">
    <cfRule type="expression" dxfId="121" priority="164">
      <formula>INDIRECT(ADDRESS(ROW(),COLUMN()))=TRUNC(INDIRECT(ADDRESS(ROW(),COLUMN())))</formula>
    </cfRule>
  </conditionalFormatting>
  <conditionalFormatting sqref="W34:BA34">
    <cfRule type="expression" dxfId="120" priority="163">
      <formula>INDIRECT(ADDRESS(ROW(),COLUMN()))=TRUNC(INDIRECT(ADDRESS(ROW(),COLUMN())))</formula>
    </cfRule>
  </conditionalFormatting>
  <conditionalFormatting sqref="W36:BA36">
    <cfRule type="expression" dxfId="119" priority="162">
      <formula>INDIRECT(ADDRESS(ROW(),COLUMN()))=TRUNC(INDIRECT(ADDRESS(ROW(),COLUMN())))</formula>
    </cfRule>
  </conditionalFormatting>
  <conditionalFormatting sqref="W38:BA38">
    <cfRule type="expression" dxfId="118" priority="161">
      <formula>INDIRECT(ADDRESS(ROW(),COLUMN()))=TRUNC(INDIRECT(ADDRESS(ROW(),COLUMN())))</formula>
    </cfRule>
  </conditionalFormatting>
  <conditionalFormatting sqref="W40:BA40">
    <cfRule type="expression" dxfId="117" priority="160">
      <formula>INDIRECT(ADDRESS(ROW(),COLUMN()))=TRUNC(INDIRECT(ADDRESS(ROW(),COLUMN())))</formula>
    </cfRule>
  </conditionalFormatting>
  <conditionalFormatting sqref="W42:BA42">
    <cfRule type="expression" dxfId="116" priority="159">
      <formula>INDIRECT(ADDRESS(ROW(),COLUMN()))=TRUNC(INDIRECT(ADDRESS(ROW(),COLUMN())))</formula>
    </cfRule>
  </conditionalFormatting>
  <conditionalFormatting sqref="W44:BA44">
    <cfRule type="expression" dxfId="115" priority="158">
      <formula>INDIRECT(ADDRESS(ROW(),COLUMN()))=TRUNC(INDIRECT(ADDRESS(ROW(),COLUMN())))</formula>
    </cfRule>
  </conditionalFormatting>
  <conditionalFormatting sqref="W46:BA46">
    <cfRule type="expression" dxfId="114" priority="157">
      <formula>INDIRECT(ADDRESS(ROW(),COLUMN()))=TRUNC(INDIRECT(ADDRESS(ROW(),COLUMN())))</formula>
    </cfRule>
  </conditionalFormatting>
  <conditionalFormatting sqref="W48:BA48">
    <cfRule type="expression" dxfId="113" priority="156">
      <formula>INDIRECT(ADDRESS(ROW(),COLUMN()))=TRUNC(INDIRECT(ADDRESS(ROW(),COLUMN())))</formula>
    </cfRule>
  </conditionalFormatting>
  <conditionalFormatting sqref="W50:BA50">
    <cfRule type="expression" dxfId="112" priority="155">
      <formula>INDIRECT(ADDRESS(ROW(),COLUMN()))=TRUNC(INDIRECT(ADDRESS(ROW(),COLUMN())))</formula>
    </cfRule>
  </conditionalFormatting>
  <conditionalFormatting sqref="W52:BA52">
    <cfRule type="expression" dxfId="111" priority="154">
      <formula>INDIRECT(ADDRESS(ROW(),COLUMN()))=TRUNC(INDIRECT(ADDRESS(ROW(),COLUMN())))</formula>
    </cfRule>
  </conditionalFormatting>
  <conditionalFormatting sqref="W54:BA54">
    <cfRule type="expression" dxfId="110" priority="153">
      <formula>INDIRECT(ADDRESS(ROW(),COLUMN()))=TRUNC(INDIRECT(ADDRESS(ROW(),COLUMN())))</formula>
    </cfRule>
  </conditionalFormatting>
  <conditionalFormatting sqref="W56:BA56">
    <cfRule type="expression" dxfId="109" priority="152">
      <formula>INDIRECT(ADDRESS(ROW(),COLUMN()))=TRUNC(INDIRECT(ADDRESS(ROW(),COLUMN())))</formula>
    </cfRule>
  </conditionalFormatting>
  <conditionalFormatting sqref="W58:BA58">
    <cfRule type="expression" dxfId="108" priority="151">
      <formula>INDIRECT(ADDRESS(ROW(),COLUMN()))=TRUNC(INDIRECT(ADDRESS(ROW(),COLUMN())))</formula>
    </cfRule>
  </conditionalFormatting>
  <conditionalFormatting sqref="W60:BA60">
    <cfRule type="expression" dxfId="107" priority="150">
      <formula>INDIRECT(ADDRESS(ROW(),COLUMN()))=TRUNC(INDIRECT(ADDRESS(ROW(),COLUMN())))</formula>
    </cfRule>
  </conditionalFormatting>
  <conditionalFormatting sqref="W62:BA62">
    <cfRule type="expression" dxfId="106" priority="149">
      <formula>INDIRECT(ADDRESS(ROW(),COLUMN()))=TRUNC(INDIRECT(ADDRESS(ROW(),COLUMN())))</formula>
    </cfRule>
  </conditionalFormatting>
  <conditionalFormatting sqref="W64:BA64">
    <cfRule type="expression" dxfId="105" priority="148">
      <formula>INDIRECT(ADDRESS(ROW(),COLUMN()))=TRUNC(INDIRECT(ADDRESS(ROW(),COLUMN())))</formula>
    </cfRule>
  </conditionalFormatting>
  <conditionalFormatting sqref="W66:BA66">
    <cfRule type="expression" dxfId="104" priority="147">
      <formula>INDIRECT(ADDRESS(ROW(),COLUMN()))=TRUNC(INDIRECT(ADDRESS(ROW(),COLUMN())))</formula>
    </cfRule>
  </conditionalFormatting>
  <conditionalFormatting sqref="W68:BA68">
    <cfRule type="expression" dxfId="103" priority="146">
      <formula>INDIRECT(ADDRESS(ROW(),COLUMN()))=TRUNC(INDIRECT(ADDRESS(ROW(),COLUMN())))</formula>
    </cfRule>
  </conditionalFormatting>
  <conditionalFormatting sqref="W70:BA70">
    <cfRule type="expression" dxfId="102" priority="145">
      <formula>INDIRECT(ADDRESS(ROW(),COLUMN()))=TRUNC(INDIRECT(ADDRESS(ROW(),COLUMN())))</formula>
    </cfRule>
  </conditionalFormatting>
  <conditionalFormatting sqref="W72:BA72">
    <cfRule type="expression" dxfId="101" priority="144">
      <formula>INDIRECT(ADDRESS(ROW(),COLUMN()))=TRUNC(INDIRECT(ADDRESS(ROW(),COLUMN())))</formula>
    </cfRule>
  </conditionalFormatting>
  <conditionalFormatting sqref="W74:BA74">
    <cfRule type="expression" dxfId="100" priority="141">
      <formula>INDIRECT(ADDRESS(ROW(),COLUMN()))=TRUNC(INDIRECT(ADDRESS(ROW(),COLUMN())))</formula>
    </cfRule>
  </conditionalFormatting>
  <conditionalFormatting sqref="BB74:BE74">
    <cfRule type="expression" dxfId="99" priority="142">
      <formula>INDIRECT(ADDRESS(ROW(),COLUMN()))=TRUNC(INDIRECT(ADDRESS(ROW(),COLUMN())))</formula>
    </cfRule>
  </conditionalFormatting>
  <conditionalFormatting sqref="BB76:BE76">
    <cfRule type="expression" dxfId="98" priority="140">
      <formula>INDIRECT(ADDRESS(ROW(),COLUMN()))=TRUNC(INDIRECT(ADDRESS(ROW(),COLUMN())))</formula>
    </cfRule>
  </conditionalFormatting>
  <conditionalFormatting sqref="W76:BA76">
    <cfRule type="expression" dxfId="97" priority="139">
      <formula>INDIRECT(ADDRESS(ROW(),COLUMN()))=TRUNC(INDIRECT(ADDRESS(ROW(),COLUMN())))</formula>
    </cfRule>
  </conditionalFormatting>
  <conditionalFormatting sqref="BB78:BE78">
    <cfRule type="expression" dxfId="96" priority="138">
      <formula>INDIRECT(ADDRESS(ROW(),COLUMN()))=TRUNC(INDIRECT(ADDRESS(ROW(),COLUMN())))</formula>
    </cfRule>
  </conditionalFormatting>
  <conditionalFormatting sqref="W78:BA78">
    <cfRule type="expression" dxfId="95" priority="137">
      <formula>INDIRECT(ADDRESS(ROW(),COLUMN()))=TRUNC(INDIRECT(ADDRESS(ROW(),COLUMN())))</formula>
    </cfRule>
  </conditionalFormatting>
  <conditionalFormatting sqref="BB80:BE80">
    <cfRule type="expression" dxfId="94" priority="136">
      <formula>INDIRECT(ADDRESS(ROW(),COLUMN()))=TRUNC(INDIRECT(ADDRESS(ROW(),COLUMN())))</formula>
    </cfRule>
  </conditionalFormatting>
  <conditionalFormatting sqref="W80:BA80">
    <cfRule type="expression" dxfId="93" priority="135">
      <formula>INDIRECT(ADDRESS(ROW(),COLUMN()))=TRUNC(INDIRECT(ADDRESS(ROW(),COLUMN())))</formula>
    </cfRule>
  </conditionalFormatting>
  <conditionalFormatting sqref="BB82:BE82">
    <cfRule type="expression" dxfId="92" priority="134">
      <formula>INDIRECT(ADDRESS(ROW(),COLUMN()))=TRUNC(INDIRECT(ADDRESS(ROW(),COLUMN())))</formula>
    </cfRule>
  </conditionalFormatting>
  <conditionalFormatting sqref="W82:BA82">
    <cfRule type="expression" dxfId="91" priority="133">
      <formula>INDIRECT(ADDRESS(ROW(),COLUMN()))=TRUNC(INDIRECT(ADDRESS(ROW(),COLUMN())))</formula>
    </cfRule>
  </conditionalFormatting>
  <conditionalFormatting sqref="BB84:BE84">
    <cfRule type="expression" dxfId="90" priority="132">
      <formula>INDIRECT(ADDRESS(ROW(),COLUMN()))=TRUNC(INDIRECT(ADDRESS(ROW(),COLUMN())))</formula>
    </cfRule>
  </conditionalFormatting>
  <conditionalFormatting sqref="W84:BA84">
    <cfRule type="expression" dxfId="89" priority="131">
      <formula>INDIRECT(ADDRESS(ROW(),COLUMN()))=TRUNC(INDIRECT(ADDRESS(ROW(),COLUMN())))</formula>
    </cfRule>
  </conditionalFormatting>
  <conditionalFormatting sqref="BB86:BE86">
    <cfRule type="expression" dxfId="88" priority="130">
      <formula>INDIRECT(ADDRESS(ROW(),COLUMN()))=TRUNC(INDIRECT(ADDRESS(ROW(),COLUMN())))</formula>
    </cfRule>
  </conditionalFormatting>
  <conditionalFormatting sqref="W86:BA86">
    <cfRule type="expression" dxfId="87" priority="129">
      <formula>INDIRECT(ADDRESS(ROW(),COLUMN()))=TRUNC(INDIRECT(ADDRESS(ROW(),COLUMN())))</formula>
    </cfRule>
  </conditionalFormatting>
  <conditionalFormatting sqref="BB88:BE88">
    <cfRule type="expression" dxfId="86" priority="128">
      <formula>INDIRECT(ADDRESS(ROW(),COLUMN()))=TRUNC(INDIRECT(ADDRESS(ROW(),COLUMN())))</formula>
    </cfRule>
  </conditionalFormatting>
  <conditionalFormatting sqref="W88:BA88">
    <cfRule type="expression" dxfId="85" priority="127">
      <formula>INDIRECT(ADDRESS(ROW(),COLUMN()))=TRUNC(INDIRECT(ADDRESS(ROW(),COLUMN())))</formula>
    </cfRule>
  </conditionalFormatting>
  <conditionalFormatting sqref="BB90:BE90">
    <cfRule type="expression" dxfId="84" priority="126">
      <formula>INDIRECT(ADDRESS(ROW(),COLUMN()))=TRUNC(INDIRECT(ADDRESS(ROW(),COLUMN())))</formula>
    </cfRule>
  </conditionalFormatting>
  <conditionalFormatting sqref="W90:BA90">
    <cfRule type="expression" dxfId="83" priority="125">
      <formula>INDIRECT(ADDRESS(ROW(),COLUMN()))=TRUNC(INDIRECT(ADDRESS(ROW(),COLUMN())))</formula>
    </cfRule>
  </conditionalFormatting>
  <conditionalFormatting sqref="BB92:BE92">
    <cfRule type="expression" dxfId="82" priority="124">
      <formula>INDIRECT(ADDRESS(ROW(),COLUMN()))=TRUNC(INDIRECT(ADDRESS(ROW(),COLUMN())))</formula>
    </cfRule>
  </conditionalFormatting>
  <conditionalFormatting sqref="W92:BA92">
    <cfRule type="expression" dxfId="81" priority="123">
      <formula>INDIRECT(ADDRESS(ROW(),COLUMN()))=TRUNC(INDIRECT(ADDRESS(ROW(),COLUMN())))</formula>
    </cfRule>
  </conditionalFormatting>
  <conditionalFormatting sqref="BB94:BE94">
    <cfRule type="expression" dxfId="80" priority="122">
      <formula>INDIRECT(ADDRESS(ROW(),COLUMN()))=TRUNC(INDIRECT(ADDRESS(ROW(),COLUMN())))</formula>
    </cfRule>
  </conditionalFormatting>
  <conditionalFormatting sqref="W94:BA94">
    <cfRule type="expression" dxfId="79" priority="121">
      <formula>INDIRECT(ADDRESS(ROW(),COLUMN()))=TRUNC(INDIRECT(ADDRESS(ROW(),COLUMN())))</formula>
    </cfRule>
  </conditionalFormatting>
  <conditionalFormatting sqref="BB96:BE96">
    <cfRule type="expression" dxfId="78" priority="120">
      <formula>INDIRECT(ADDRESS(ROW(),COLUMN()))=TRUNC(INDIRECT(ADDRESS(ROW(),COLUMN())))</formula>
    </cfRule>
  </conditionalFormatting>
  <conditionalFormatting sqref="W96:BA96">
    <cfRule type="expression" dxfId="77" priority="119">
      <formula>INDIRECT(ADDRESS(ROW(),COLUMN()))=TRUNC(INDIRECT(ADDRESS(ROW(),COLUMN())))</formula>
    </cfRule>
  </conditionalFormatting>
  <conditionalFormatting sqref="BB98:BE98">
    <cfRule type="expression" dxfId="76" priority="118">
      <formula>INDIRECT(ADDRESS(ROW(),COLUMN()))=TRUNC(INDIRECT(ADDRESS(ROW(),COLUMN())))</formula>
    </cfRule>
  </conditionalFormatting>
  <conditionalFormatting sqref="W98:BA98">
    <cfRule type="expression" dxfId="75" priority="117">
      <formula>INDIRECT(ADDRESS(ROW(),COLUMN()))=TRUNC(INDIRECT(ADDRESS(ROW(),COLUMN())))</formula>
    </cfRule>
  </conditionalFormatting>
  <conditionalFormatting sqref="BB100:BE100">
    <cfRule type="expression" dxfId="74" priority="116">
      <formula>INDIRECT(ADDRESS(ROW(),COLUMN()))=TRUNC(INDIRECT(ADDRESS(ROW(),COLUMN())))</formula>
    </cfRule>
  </conditionalFormatting>
  <conditionalFormatting sqref="W100:BA100">
    <cfRule type="expression" dxfId="73" priority="115">
      <formula>INDIRECT(ADDRESS(ROW(),COLUMN()))=TRUNC(INDIRECT(ADDRESS(ROW(),COLUMN())))</formula>
    </cfRule>
  </conditionalFormatting>
  <conditionalFormatting sqref="BB102:BE102">
    <cfRule type="expression" dxfId="72" priority="114">
      <formula>INDIRECT(ADDRESS(ROW(),COLUMN()))=TRUNC(INDIRECT(ADDRESS(ROW(),COLUMN())))</formula>
    </cfRule>
  </conditionalFormatting>
  <conditionalFormatting sqref="W102:BA102">
    <cfRule type="expression" dxfId="71" priority="113">
      <formula>INDIRECT(ADDRESS(ROW(),COLUMN()))=TRUNC(INDIRECT(ADDRESS(ROW(),COLUMN())))</formula>
    </cfRule>
  </conditionalFormatting>
  <conditionalFormatting sqref="BB104:BE104">
    <cfRule type="expression" dxfId="70" priority="112">
      <formula>INDIRECT(ADDRESS(ROW(),COLUMN()))=TRUNC(INDIRECT(ADDRESS(ROW(),COLUMN())))</formula>
    </cfRule>
  </conditionalFormatting>
  <conditionalFormatting sqref="W104:BA104">
    <cfRule type="expression" dxfId="69" priority="111">
      <formula>INDIRECT(ADDRESS(ROW(),COLUMN()))=TRUNC(INDIRECT(ADDRESS(ROW(),COLUMN())))</formula>
    </cfRule>
  </conditionalFormatting>
  <conditionalFormatting sqref="BB106:BE106">
    <cfRule type="expression" dxfId="68" priority="110">
      <formula>INDIRECT(ADDRESS(ROW(),COLUMN()))=TRUNC(INDIRECT(ADDRESS(ROW(),COLUMN())))</formula>
    </cfRule>
  </conditionalFormatting>
  <conditionalFormatting sqref="W106:BA106">
    <cfRule type="expression" dxfId="67" priority="109">
      <formula>INDIRECT(ADDRESS(ROW(),COLUMN()))=TRUNC(INDIRECT(ADDRESS(ROW(),COLUMN())))</formula>
    </cfRule>
  </conditionalFormatting>
  <conditionalFormatting sqref="BB108:BE108">
    <cfRule type="expression" dxfId="66" priority="108">
      <formula>INDIRECT(ADDRESS(ROW(),COLUMN()))=TRUNC(INDIRECT(ADDRESS(ROW(),COLUMN())))</formula>
    </cfRule>
  </conditionalFormatting>
  <conditionalFormatting sqref="W108:BA108">
    <cfRule type="expression" dxfId="65" priority="107">
      <formula>INDIRECT(ADDRESS(ROW(),COLUMN()))=TRUNC(INDIRECT(ADDRESS(ROW(),COLUMN())))</formula>
    </cfRule>
  </conditionalFormatting>
  <conditionalFormatting sqref="BB110:BE110">
    <cfRule type="expression" dxfId="64" priority="106">
      <formula>INDIRECT(ADDRESS(ROW(),COLUMN()))=TRUNC(INDIRECT(ADDRESS(ROW(),COLUMN())))</formula>
    </cfRule>
  </conditionalFormatting>
  <conditionalFormatting sqref="W110:BA110">
    <cfRule type="expression" dxfId="63" priority="105">
      <formula>INDIRECT(ADDRESS(ROW(),COLUMN()))=TRUNC(INDIRECT(ADDRESS(ROW(),COLUMN())))</formula>
    </cfRule>
  </conditionalFormatting>
  <conditionalFormatting sqref="BB112:BE112">
    <cfRule type="expression" dxfId="62" priority="104">
      <formula>INDIRECT(ADDRESS(ROW(),COLUMN()))=TRUNC(INDIRECT(ADDRESS(ROW(),COLUMN())))</formula>
    </cfRule>
  </conditionalFormatting>
  <conditionalFormatting sqref="W112:BA112">
    <cfRule type="expression" dxfId="61" priority="103">
      <formula>INDIRECT(ADDRESS(ROW(),COLUMN()))=TRUNC(INDIRECT(ADDRESS(ROW(),COLUMN())))</formula>
    </cfRule>
  </conditionalFormatting>
  <conditionalFormatting sqref="BB114:BE114">
    <cfRule type="expression" dxfId="60" priority="102">
      <formula>INDIRECT(ADDRESS(ROW(),COLUMN()))=TRUNC(INDIRECT(ADDRESS(ROW(),COLUMN())))</formula>
    </cfRule>
  </conditionalFormatting>
  <conditionalFormatting sqref="W114:BA114">
    <cfRule type="expression" dxfId="59" priority="10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1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xr:uid="{00000000-0002-0000-0200-000005000000}">
      <formula1>シフト記号表</formula1>
    </dataValidation>
    <dataValidation type="list" allowBlank="1" showInputMessage="1" sqref="I15:J114" xr:uid="{00000000-0002-0000-0200-000006000000}">
      <formula1>"A, B, C, D"</formula1>
    </dataValidation>
    <dataValidation type="list" errorStyle="warning" allowBlank="1" showInputMessage="1" error="リストにない場合のみ、入力してください。" sqref="K15:N1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rowBreaks count="1" manualBreakCount="1">
    <brk id="64"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view="pageBreakPreview" zoomScale="50" zoomScaleNormal="100" zoomScaleSheetLayoutView="50" zoomScalePageLayoutView="5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view="pageBreakPreview" zoomScale="50" zoomScaleNormal="100" zoomScaleSheetLayoutView="50" zoomScalePageLayoutView="5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28"/>
  <sheetViews>
    <sheetView showGridLines="0" view="pageBreakPreview" zoomScale="50" zoomScaleNormal="55" zoomScaleSheetLayoutView="50" zoomScalePage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5">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282" t="s">
        <v>132</v>
      </c>
      <c r="BF4" s="283"/>
      <c r="BG4" s="283"/>
      <c r="BH4" s="284"/>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41" t="s">
        <v>20</v>
      </c>
      <c r="C10" s="244" t="s">
        <v>142</v>
      </c>
      <c r="D10" s="245"/>
      <c r="E10" s="121"/>
      <c r="F10" s="122"/>
      <c r="G10" s="121"/>
      <c r="H10" s="122"/>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5">
      <c r="B11" s="242"/>
      <c r="C11" s="246"/>
      <c r="D11" s="247"/>
      <c r="E11" s="123"/>
      <c r="F11" s="124"/>
      <c r="G11" s="123"/>
      <c r="H11" s="124"/>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5">
      <c r="B12" s="242"/>
      <c r="C12" s="246"/>
      <c r="D12" s="247"/>
      <c r="E12" s="123"/>
      <c r="F12" s="124"/>
      <c r="G12" s="123"/>
      <c r="H12" s="124"/>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5">
      <c r="B13" s="242"/>
      <c r="C13" s="246"/>
      <c r="D13" s="247"/>
      <c r="E13" s="123"/>
      <c r="F13" s="124"/>
      <c r="G13" s="123"/>
      <c r="H13" s="124"/>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5">
      <c r="B14" s="243"/>
      <c r="C14" s="248"/>
      <c r="D14" s="249"/>
      <c r="E14" s="125"/>
      <c r="F14" s="126"/>
      <c r="G14" s="125"/>
      <c r="H14" s="126"/>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5">
      <c r="B15" s="199">
        <f>B13+1</f>
        <v>1</v>
      </c>
      <c r="C15" s="272" t="s">
        <v>70</v>
      </c>
      <c r="D15" s="273"/>
      <c r="E15" s="137"/>
      <c r="F15" s="138"/>
      <c r="G15" s="137"/>
      <c r="H15" s="138"/>
      <c r="I15" s="274" t="s">
        <v>186</v>
      </c>
      <c r="J15" s="275"/>
      <c r="K15" s="276" t="s">
        <v>89</v>
      </c>
      <c r="L15" s="277"/>
      <c r="M15" s="277"/>
      <c r="N15" s="273"/>
      <c r="O15" s="262" t="s">
        <v>87</v>
      </c>
      <c r="P15" s="263"/>
      <c r="Q15" s="263"/>
      <c r="R15" s="263"/>
      <c r="S15" s="264"/>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9" t="s">
        <v>189</v>
      </c>
      <c r="BG15" s="270"/>
      <c r="BH15" s="270"/>
      <c r="BI15" s="270"/>
      <c r="BJ15" s="271"/>
    </row>
    <row r="16" spans="2:67" ht="20.25" customHeight="1" x14ac:dyDescent="0.45">
      <c r="B16" s="200"/>
      <c r="C16" s="235"/>
      <c r="D16" s="236"/>
      <c r="E16" s="139"/>
      <c r="F16" s="140" t="str">
        <f>C15</f>
        <v>管理者</v>
      </c>
      <c r="G16" s="139"/>
      <c r="H16" s="140" t="str">
        <f>I15</f>
        <v>B</v>
      </c>
      <c r="I16" s="237"/>
      <c r="J16" s="238"/>
      <c r="K16" s="239"/>
      <c r="L16" s="240"/>
      <c r="M16" s="240"/>
      <c r="N16" s="236"/>
      <c r="O16" s="183"/>
      <c r="P16" s="184"/>
      <c r="Q16" s="184"/>
      <c r="R16" s="184"/>
      <c r="S16" s="185"/>
      <c r="T16" s="106" t="s">
        <v>134</v>
      </c>
      <c r="U16" s="107"/>
      <c r="V16" s="108"/>
      <c r="W16" s="149">
        <f>IF(W15="","",VLOOKUP(W15,【記載例】シフト記号表!$C$6:$L$47,10,FALSE))</f>
        <v>4</v>
      </c>
      <c r="X16" s="150">
        <f>IF(X15="","",VLOOKUP(X15,【記載例】シフト記号表!$C$6:$L$47,10,FALSE))</f>
        <v>4</v>
      </c>
      <c r="Y16" s="150" t="str">
        <f>IF(Y15="","",VLOOKUP(Y15,【記載例】シフト記号表!$C$6:$L$47,10,FALSE))</f>
        <v/>
      </c>
      <c r="Z16" s="150" t="str">
        <f>IF(Z15="","",VLOOKUP(Z15,【記載例】シフト記号表!$C$6:$L$47,10,FALSE))</f>
        <v/>
      </c>
      <c r="AA16" s="150">
        <f>IF(AA15="","",VLOOKUP(AA15,【記載例】シフト記号表!$C$6:$L$47,10,FALSE))</f>
        <v>4</v>
      </c>
      <c r="AB16" s="150">
        <f>IF(AB15="","",VLOOKUP(AB15,【記載例】シフト記号表!$C$6:$L$47,10,FALSE))</f>
        <v>4</v>
      </c>
      <c r="AC16" s="151">
        <f>IF(AC15="","",VLOOKUP(AC15,【記載例】シフト記号表!$C$6:$L$47,10,FALSE))</f>
        <v>4</v>
      </c>
      <c r="AD16" s="149">
        <f>IF(AD15="","",VLOOKUP(AD15,【記載例】シフト記号表!$C$6:$L$47,10,FALSE))</f>
        <v>4</v>
      </c>
      <c r="AE16" s="150">
        <f>IF(AE15="","",VLOOKUP(AE15,【記載例】シフト記号表!$C$6:$L$47,10,FALSE))</f>
        <v>4</v>
      </c>
      <c r="AF16" s="150" t="str">
        <f>IF(AF15="","",VLOOKUP(AF15,【記載例】シフト記号表!$C$6:$L$47,10,FALSE))</f>
        <v/>
      </c>
      <c r="AG16" s="150" t="str">
        <f>IF(AG15="","",VLOOKUP(AG15,【記載例】シフト記号表!$C$6:$L$47,10,FALSE))</f>
        <v/>
      </c>
      <c r="AH16" s="150">
        <f>IF(AH15="","",VLOOKUP(AH15,【記載例】シフト記号表!$C$6:$L$47,10,FALSE))</f>
        <v>4</v>
      </c>
      <c r="AI16" s="150">
        <f>IF(AI15="","",VLOOKUP(AI15,【記載例】シフト記号表!$C$6:$L$47,10,FALSE))</f>
        <v>4</v>
      </c>
      <c r="AJ16" s="151">
        <f>IF(AJ15="","",VLOOKUP(AJ15,【記載例】シフト記号表!$C$6:$L$47,10,FALSE))</f>
        <v>4</v>
      </c>
      <c r="AK16" s="149">
        <f>IF(AK15="","",VLOOKUP(AK15,【記載例】シフト記号表!$C$6:$L$47,10,FALSE))</f>
        <v>4</v>
      </c>
      <c r="AL16" s="150">
        <f>IF(AL15="","",VLOOKUP(AL15,【記載例】シフト記号表!$C$6:$L$47,10,FALSE))</f>
        <v>4</v>
      </c>
      <c r="AM16" s="150" t="str">
        <f>IF(AM15="","",VLOOKUP(AM15,【記載例】シフト記号表!$C$6:$L$47,10,FALSE))</f>
        <v/>
      </c>
      <c r="AN16" s="150" t="str">
        <f>IF(AN15="","",VLOOKUP(AN15,【記載例】シフト記号表!$C$6:$L$47,10,FALSE))</f>
        <v/>
      </c>
      <c r="AO16" s="150">
        <f>IF(AO15="","",VLOOKUP(AO15,【記載例】シフト記号表!$C$6:$L$47,10,FALSE))</f>
        <v>4</v>
      </c>
      <c r="AP16" s="150">
        <f>IF(AP15="","",VLOOKUP(AP15,【記載例】シフト記号表!$C$6:$L$47,10,FALSE))</f>
        <v>4</v>
      </c>
      <c r="AQ16" s="151">
        <f>IF(AQ15="","",VLOOKUP(AQ15,【記載例】シフト記号表!$C$6:$L$47,10,FALSE))</f>
        <v>4</v>
      </c>
      <c r="AR16" s="149">
        <f>IF(AR15="","",VLOOKUP(AR15,【記載例】シフト記号表!$C$6:$L$47,10,FALSE))</f>
        <v>4</v>
      </c>
      <c r="AS16" s="150">
        <f>IF(AS15="","",VLOOKUP(AS15,【記載例】シフト記号表!$C$6:$L$47,10,FALSE))</f>
        <v>4</v>
      </c>
      <c r="AT16" s="150" t="str">
        <f>IF(AT15="","",VLOOKUP(AT15,【記載例】シフト記号表!$C$6:$L$47,10,FALSE))</f>
        <v/>
      </c>
      <c r="AU16" s="150" t="str">
        <f>IF(AU15="","",VLOOKUP(AU15,【記載例】シフト記号表!$C$6:$L$47,10,FALSE))</f>
        <v/>
      </c>
      <c r="AV16" s="150">
        <f>IF(AV15="","",VLOOKUP(AV15,【記載例】シフト記号表!$C$6:$L$47,10,FALSE))</f>
        <v>4</v>
      </c>
      <c r="AW16" s="150">
        <f>IF(AW15="","",VLOOKUP(AW15,【記載例】シフト記号表!$C$6:$L$47,10,FALSE))</f>
        <v>4</v>
      </c>
      <c r="AX16" s="151">
        <f>IF(AX15="","",VLOOKUP(AX15,【記載例】シフト記号表!$C$6:$L$47,10,FALSE))</f>
        <v>4</v>
      </c>
      <c r="AY16" s="149" t="str">
        <f>IF(AY15="","",VLOOKUP(AY15,【記載例】シフト記号表!$C$6:$L$47,10,FALSE))</f>
        <v/>
      </c>
      <c r="AZ16" s="150" t="str">
        <f>IF(AZ15="","",VLOOKUP(AZ15,【記載例】シフト記号表!$C$6:$L$47,10,FALSE))</f>
        <v/>
      </c>
      <c r="BA16" s="150" t="str">
        <f>IF(BA15="","",VLOOKUP(BA15,【記載例】シフト記号表!$C$6:$L$47,10,FALSE))</f>
        <v/>
      </c>
      <c r="BB16" s="232">
        <f>IF($BE$3="４週",SUM(W16:AX16),IF($BE$3="暦月",SUM(W16:BA16),""))</f>
        <v>80</v>
      </c>
      <c r="BC16" s="233"/>
      <c r="BD16" s="234">
        <f>IF($BE$3="４週",BB16/4,IF($BE$3="暦月",(BB16/($BE$8/7)),""))</f>
        <v>20</v>
      </c>
      <c r="BE16" s="233"/>
      <c r="BF16" s="229"/>
      <c r="BG16" s="230"/>
      <c r="BH16" s="230"/>
      <c r="BI16" s="230"/>
      <c r="BJ16" s="231"/>
    </row>
    <row r="17" spans="2:62" ht="20.25" customHeight="1" x14ac:dyDescent="0.45">
      <c r="B17" s="199">
        <f>B15+1</f>
        <v>2</v>
      </c>
      <c r="C17" s="201" t="s">
        <v>144</v>
      </c>
      <c r="D17" s="202"/>
      <c r="E17" s="141"/>
      <c r="F17" s="142"/>
      <c r="G17" s="141"/>
      <c r="H17" s="142"/>
      <c r="I17" s="205" t="s">
        <v>88</v>
      </c>
      <c r="J17" s="206"/>
      <c r="K17" s="209" t="s">
        <v>101</v>
      </c>
      <c r="L17" s="210"/>
      <c r="M17" s="210"/>
      <c r="N17" s="202"/>
      <c r="O17" s="183" t="s">
        <v>102</v>
      </c>
      <c r="P17" s="184"/>
      <c r="Q17" s="184"/>
      <c r="R17" s="184"/>
      <c r="S17" s="185"/>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186"/>
      <c r="BC17" s="187"/>
      <c r="BD17" s="188"/>
      <c r="BE17" s="189"/>
      <c r="BF17" s="190"/>
      <c r="BG17" s="191"/>
      <c r="BH17" s="191"/>
      <c r="BI17" s="191"/>
      <c r="BJ17" s="192"/>
    </row>
    <row r="18" spans="2:62" ht="20.25" customHeight="1" x14ac:dyDescent="0.45">
      <c r="B18" s="200"/>
      <c r="C18" s="235"/>
      <c r="D18" s="236"/>
      <c r="E18" s="139"/>
      <c r="F18" s="140" t="str">
        <f>C17</f>
        <v>オペレーター</v>
      </c>
      <c r="G18" s="139"/>
      <c r="H18" s="140" t="str">
        <f>I17</f>
        <v>A</v>
      </c>
      <c r="I18" s="237"/>
      <c r="J18" s="238"/>
      <c r="K18" s="239"/>
      <c r="L18" s="240"/>
      <c r="M18" s="240"/>
      <c r="N18" s="236"/>
      <c r="O18" s="183"/>
      <c r="P18" s="184"/>
      <c r="Q18" s="184"/>
      <c r="R18" s="184"/>
      <c r="S18" s="185"/>
      <c r="T18" s="106" t="s">
        <v>134</v>
      </c>
      <c r="U18" s="107"/>
      <c r="V18" s="108"/>
      <c r="W18" s="149">
        <f>IF(W17="","",VLOOKUP(W17,【記載例】シフト記号表!$C$6:$L$47,10,FALSE))</f>
        <v>7.9999999999999964</v>
      </c>
      <c r="X18" s="150">
        <f>IF(X17="","",VLOOKUP(X17,【記載例】シフト記号表!$C$6:$L$47,10,FALSE))</f>
        <v>7.9999999999999964</v>
      </c>
      <c r="Y18" s="150">
        <f>IF(Y17="","",VLOOKUP(Y17,【記載例】シフト記号表!$C$6:$L$47,10,FALSE))</f>
        <v>7.9999999999999964</v>
      </c>
      <c r="Z18" s="150" t="str">
        <f>IF(Z17="","",VLOOKUP(Z17,【記載例】シフト記号表!$C$6:$L$47,10,FALSE))</f>
        <v/>
      </c>
      <c r="AA18" s="150" t="str">
        <f>IF(AA17="","",VLOOKUP(AA17,【記載例】シフト記号表!$C$6:$L$47,10,FALSE))</f>
        <v/>
      </c>
      <c r="AB18" s="150">
        <f>IF(AB17="","",VLOOKUP(AB17,【記載例】シフト記号表!$C$6:$L$47,10,FALSE))</f>
        <v>7.9999999999999964</v>
      </c>
      <c r="AC18" s="151">
        <f>IF(AC17="","",VLOOKUP(AC17,【記載例】シフト記号表!$C$6:$L$47,10,FALSE))</f>
        <v>7.9999999999999964</v>
      </c>
      <c r="AD18" s="149">
        <f>IF(AD17="","",VLOOKUP(AD17,【記載例】シフト記号表!$C$6:$L$47,10,FALSE))</f>
        <v>7.9999999999999964</v>
      </c>
      <c r="AE18" s="150">
        <f>IF(AE17="","",VLOOKUP(AE17,【記載例】シフト記号表!$C$6:$L$47,10,FALSE))</f>
        <v>7.9999999999999964</v>
      </c>
      <c r="AF18" s="150">
        <f>IF(AF17="","",VLOOKUP(AF17,【記載例】シフト記号表!$C$6:$L$47,10,FALSE))</f>
        <v>7.9999999999999964</v>
      </c>
      <c r="AG18" s="150" t="str">
        <f>IF(AG17="","",VLOOKUP(AG17,【記載例】シフト記号表!$C$6:$L$47,10,FALSE))</f>
        <v/>
      </c>
      <c r="AH18" s="150" t="str">
        <f>IF(AH17="","",VLOOKUP(AH17,【記載例】シフト記号表!$C$6:$L$47,10,FALSE))</f>
        <v/>
      </c>
      <c r="AI18" s="150">
        <f>IF(AI17="","",VLOOKUP(AI17,【記載例】シフト記号表!$C$6:$L$47,10,FALSE))</f>
        <v>7.9999999999999964</v>
      </c>
      <c r="AJ18" s="151">
        <f>IF(AJ17="","",VLOOKUP(AJ17,【記載例】シフト記号表!$C$6:$L$47,10,FALSE))</f>
        <v>7.9999999999999964</v>
      </c>
      <c r="AK18" s="149">
        <f>IF(AK17="","",VLOOKUP(AK17,【記載例】シフト記号表!$C$6:$L$47,10,FALSE))</f>
        <v>7.9999999999999964</v>
      </c>
      <c r="AL18" s="150">
        <f>IF(AL17="","",VLOOKUP(AL17,【記載例】シフト記号表!$C$6:$L$47,10,FALSE))</f>
        <v>7.9999999999999964</v>
      </c>
      <c r="AM18" s="150">
        <f>IF(AM17="","",VLOOKUP(AM17,【記載例】シフト記号表!$C$6:$L$47,10,FALSE))</f>
        <v>7.9999999999999964</v>
      </c>
      <c r="AN18" s="150" t="str">
        <f>IF(AN17="","",VLOOKUP(AN17,【記載例】シフト記号表!$C$6:$L$47,10,FALSE))</f>
        <v/>
      </c>
      <c r="AO18" s="150" t="str">
        <f>IF(AO17="","",VLOOKUP(AO17,【記載例】シフト記号表!$C$6:$L$47,10,FALSE))</f>
        <v/>
      </c>
      <c r="AP18" s="150">
        <f>IF(AP17="","",VLOOKUP(AP17,【記載例】シフト記号表!$C$6:$L$47,10,FALSE))</f>
        <v>7.9999999999999964</v>
      </c>
      <c r="AQ18" s="151">
        <f>IF(AQ17="","",VLOOKUP(AQ17,【記載例】シフト記号表!$C$6:$L$47,10,FALSE))</f>
        <v>7.9999999999999964</v>
      </c>
      <c r="AR18" s="149">
        <f>IF(AR17="","",VLOOKUP(AR17,【記載例】シフト記号表!$C$6:$L$47,10,FALSE))</f>
        <v>7.9999999999999964</v>
      </c>
      <c r="AS18" s="150">
        <f>IF(AS17="","",VLOOKUP(AS17,【記載例】シフト記号表!$C$6:$L$47,10,FALSE))</f>
        <v>7.9999999999999964</v>
      </c>
      <c r="AT18" s="150">
        <f>IF(AT17="","",VLOOKUP(AT17,【記載例】シフト記号表!$C$6:$L$47,10,FALSE))</f>
        <v>7.9999999999999964</v>
      </c>
      <c r="AU18" s="150" t="str">
        <f>IF(AU17="","",VLOOKUP(AU17,【記載例】シフト記号表!$C$6:$L$47,10,FALSE))</f>
        <v/>
      </c>
      <c r="AV18" s="150" t="str">
        <f>IF(AV17="","",VLOOKUP(AV17,【記載例】シフト記号表!$C$6:$L$47,10,FALSE))</f>
        <v/>
      </c>
      <c r="AW18" s="150">
        <f>IF(AW17="","",VLOOKUP(AW17,【記載例】シフト記号表!$C$6:$L$47,10,FALSE))</f>
        <v>7.9999999999999964</v>
      </c>
      <c r="AX18" s="151">
        <f>IF(AX17="","",VLOOKUP(AX17,【記載例】シフト記号表!$C$6:$L$47,10,FALSE))</f>
        <v>7.9999999999999964</v>
      </c>
      <c r="AY18" s="149" t="str">
        <f>IF(AY17="","",VLOOKUP(AY17,【記載例】シフト記号表!$C$6:$L$47,10,FALSE))</f>
        <v/>
      </c>
      <c r="AZ18" s="150" t="str">
        <f>IF(AZ17="","",VLOOKUP(AZ17,【記載例】シフト記号表!$C$6:$L$47,10,FALSE))</f>
        <v/>
      </c>
      <c r="BA18" s="150" t="str">
        <f>IF(BA17="","",VLOOKUP(BA17,【記載例】シフト記号表!$C$6:$L$47,10,FALSE))</f>
        <v/>
      </c>
      <c r="BB18" s="232">
        <f>IF($BE$3="４週",SUM(W18:AX18),IF($BE$3="暦月",SUM(W18:BA18),""))</f>
        <v>159.99999999999997</v>
      </c>
      <c r="BC18" s="233"/>
      <c r="BD18" s="234">
        <f>IF($BE$3="４週",BB18/4,IF($BE$3="暦月",(BB18/($BE$8/7)),""))</f>
        <v>39.999999999999993</v>
      </c>
      <c r="BE18" s="233"/>
      <c r="BF18" s="229"/>
      <c r="BG18" s="230"/>
      <c r="BH18" s="230"/>
      <c r="BI18" s="230"/>
      <c r="BJ18" s="231"/>
    </row>
    <row r="19" spans="2:62" ht="20.25" customHeight="1" x14ac:dyDescent="0.45">
      <c r="B19" s="199">
        <f>B17+1</f>
        <v>3</v>
      </c>
      <c r="C19" s="201" t="s">
        <v>144</v>
      </c>
      <c r="D19" s="202"/>
      <c r="E19" s="139"/>
      <c r="F19" s="140"/>
      <c r="G19" s="139"/>
      <c r="H19" s="140"/>
      <c r="I19" s="205" t="s">
        <v>88</v>
      </c>
      <c r="J19" s="206"/>
      <c r="K19" s="209" t="s">
        <v>147</v>
      </c>
      <c r="L19" s="210"/>
      <c r="M19" s="210"/>
      <c r="N19" s="202"/>
      <c r="O19" s="183" t="s">
        <v>103</v>
      </c>
      <c r="P19" s="184"/>
      <c r="Q19" s="184"/>
      <c r="R19" s="184"/>
      <c r="S19" s="185"/>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186"/>
      <c r="BC19" s="187"/>
      <c r="BD19" s="188"/>
      <c r="BE19" s="189"/>
      <c r="BF19" s="190"/>
      <c r="BG19" s="191"/>
      <c r="BH19" s="191"/>
      <c r="BI19" s="191"/>
      <c r="BJ19" s="192"/>
    </row>
    <row r="20" spans="2:62" ht="20.25" customHeight="1" x14ac:dyDescent="0.45">
      <c r="B20" s="200"/>
      <c r="C20" s="235"/>
      <c r="D20" s="236"/>
      <c r="E20" s="139"/>
      <c r="F20" s="140" t="str">
        <f>C19</f>
        <v>オペレーター</v>
      </c>
      <c r="G20" s="139"/>
      <c r="H20" s="140" t="str">
        <f>I19</f>
        <v>A</v>
      </c>
      <c r="I20" s="237"/>
      <c r="J20" s="238"/>
      <c r="K20" s="239"/>
      <c r="L20" s="240"/>
      <c r="M20" s="240"/>
      <c r="N20" s="236"/>
      <c r="O20" s="183"/>
      <c r="P20" s="184"/>
      <c r="Q20" s="184"/>
      <c r="R20" s="184"/>
      <c r="S20" s="185"/>
      <c r="T20" s="106" t="s">
        <v>134</v>
      </c>
      <c r="U20" s="107"/>
      <c r="V20" s="108"/>
      <c r="W20" s="149" t="str">
        <f>IF(W19="","",VLOOKUP(W19,【記載例】シフト記号表!$C$6:$L$47,10,FALSE))</f>
        <v/>
      </c>
      <c r="X20" s="150">
        <f>IF(X19="","",VLOOKUP(X19,【記載例】シフト記号表!$C$6:$L$47,10,FALSE))</f>
        <v>7.9999999999999964</v>
      </c>
      <c r="Y20" s="150">
        <f>IF(Y19="","",VLOOKUP(Y19,【記載例】シフト記号表!$C$6:$L$47,10,FALSE))</f>
        <v>7.9999999999999964</v>
      </c>
      <c r="Z20" s="150">
        <f>IF(Z19="","",VLOOKUP(Z19,【記載例】シフト記号表!$C$6:$L$47,10,FALSE))</f>
        <v>7.9999999999999964</v>
      </c>
      <c r="AA20" s="150">
        <f>IF(AA19="","",VLOOKUP(AA19,【記載例】シフト記号表!$C$6:$L$47,10,FALSE))</f>
        <v>7.9999999999999964</v>
      </c>
      <c r="AB20" s="150">
        <f>IF(AB19="","",VLOOKUP(AB19,【記載例】シフト記号表!$C$6:$L$47,10,FALSE))</f>
        <v>7.9999999999999964</v>
      </c>
      <c r="AC20" s="151" t="str">
        <f>IF(AC19="","",VLOOKUP(AC19,【記載例】シフト記号表!$C$6:$L$47,10,FALSE))</f>
        <v/>
      </c>
      <c r="AD20" s="149" t="str">
        <f>IF(AD19="","",VLOOKUP(AD19,【記載例】シフト記号表!$C$6:$L$47,10,FALSE))</f>
        <v/>
      </c>
      <c r="AE20" s="150">
        <f>IF(AE19="","",VLOOKUP(AE19,【記載例】シフト記号表!$C$6:$L$47,10,FALSE))</f>
        <v>7.9999999999999964</v>
      </c>
      <c r="AF20" s="150">
        <f>IF(AF19="","",VLOOKUP(AF19,【記載例】シフト記号表!$C$6:$L$47,10,FALSE))</f>
        <v>7.9999999999999964</v>
      </c>
      <c r="AG20" s="150">
        <f>IF(AG19="","",VLOOKUP(AG19,【記載例】シフト記号表!$C$6:$L$47,10,FALSE))</f>
        <v>7.9999999999999964</v>
      </c>
      <c r="AH20" s="150">
        <f>IF(AH19="","",VLOOKUP(AH19,【記載例】シフト記号表!$C$6:$L$47,10,FALSE))</f>
        <v>7.9999999999999964</v>
      </c>
      <c r="AI20" s="150">
        <f>IF(AI19="","",VLOOKUP(AI19,【記載例】シフト記号表!$C$6:$L$47,10,FALSE))</f>
        <v>7.9999999999999964</v>
      </c>
      <c r="AJ20" s="151" t="str">
        <f>IF(AJ19="","",VLOOKUP(AJ19,【記載例】シフト記号表!$C$6:$L$47,10,FALSE))</f>
        <v/>
      </c>
      <c r="AK20" s="149" t="str">
        <f>IF(AK19="","",VLOOKUP(AK19,【記載例】シフト記号表!$C$6:$L$47,10,FALSE))</f>
        <v/>
      </c>
      <c r="AL20" s="150">
        <f>IF(AL19="","",VLOOKUP(AL19,【記載例】シフト記号表!$C$6:$L$47,10,FALSE))</f>
        <v>7.9999999999999964</v>
      </c>
      <c r="AM20" s="150">
        <f>IF(AM19="","",VLOOKUP(AM19,【記載例】シフト記号表!$C$6:$L$47,10,FALSE))</f>
        <v>7.9999999999999964</v>
      </c>
      <c r="AN20" s="150">
        <f>IF(AN19="","",VLOOKUP(AN19,【記載例】シフト記号表!$C$6:$L$47,10,FALSE))</f>
        <v>7.9999999999999964</v>
      </c>
      <c r="AO20" s="150">
        <f>IF(AO19="","",VLOOKUP(AO19,【記載例】シフト記号表!$C$6:$L$47,10,FALSE))</f>
        <v>7.9999999999999964</v>
      </c>
      <c r="AP20" s="150">
        <f>IF(AP19="","",VLOOKUP(AP19,【記載例】シフト記号表!$C$6:$L$47,10,FALSE))</f>
        <v>7.9999999999999964</v>
      </c>
      <c r="AQ20" s="151" t="str">
        <f>IF(AQ19="","",VLOOKUP(AQ19,【記載例】シフト記号表!$C$6:$L$47,10,FALSE))</f>
        <v/>
      </c>
      <c r="AR20" s="149" t="str">
        <f>IF(AR19="","",VLOOKUP(AR19,【記載例】シフト記号表!$C$6:$L$47,10,FALSE))</f>
        <v/>
      </c>
      <c r="AS20" s="150">
        <f>IF(AS19="","",VLOOKUP(AS19,【記載例】シフト記号表!$C$6:$L$47,10,FALSE))</f>
        <v>7.9999999999999964</v>
      </c>
      <c r="AT20" s="150">
        <f>IF(AT19="","",VLOOKUP(AT19,【記載例】シフト記号表!$C$6:$L$47,10,FALSE))</f>
        <v>7.9999999999999964</v>
      </c>
      <c r="AU20" s="150">
        <f>IF(AU19="","",VLOOKUP(AU19,【記載例】シフト記号表!$C$6:$L$47,10,FALSE))</f>
        <v>7.9999999999999964</v>
      </c>
      <c r="AV20" s="150">
        <f>IF(AV19="","",VLOOKUP(AV19,【記載例】シフト記号表!$C$6:$L$47,10,FALSE))</f>
        <v>7.9999999999999964</v>
      </c>
      <c r="AW20" s="150">
        <f>IF(AW19="","",VLOOKUP(AW19,【記載例】シフト記号表!$C$6:$L$47,10,FALSE))</f>
        <v>7.9999999999999964</v>
      </c>
      <c r="AX20" s="151" t="str">
        <f>IF(AX19="","",VLOOKUP(AX19,【記載例】シフト記号表!$C$6:$L$47,10,FALSE))</f>
        <v/>
      </c>
      <c r="AY20" s="149" t="str">
        <f>IF(AY19="","",VLOOKUP(AY19,【記載例】シフト記号表!$C$6:$L$47,10,FALSE))</f>
        <v/>
      </c>
      <c r="AZ20" s="150" t="str">
        <f>IF(AZ19="","",VLOOKUP(AZ19,【記載例】シフト記号表!$C$6:$L$47,10,FALSE))</f>
        <v/>
      </c>
      <c r="BA20" s="150" t="str">
        <f>IF(BA19="","",VLOOKUP(BA19,【記載例】シフト記号表!$C$6:$L$47,10,FALSE))</f>
        <v/>
      </c>
      <c r="BB20" s="232">
        <f>IF($BE$3="４週",SUM(W20:AX20),IF($BE$3="暦月",SUM(W20:BA20),""))</f>
        <v>159.99999999999997</v>
      </c>
      <c r="BC20" s="233"/>
      <c r="BD20" s="234">
        <f>IF($BE$3="４週",BB20/4,IF($BE$3="暦月",(BB20/($BE$8/7)),""))</f>
        <v>39.999999999999993</v>
      </c>
      <c r="BE20" s="233"/>
      <c r="BF20" s="229"/>
      <c r="BG20" s="230"/>
      <c r="BH20" s="230"/>
      <c r="BI20" s="230"/>
      <c r="BJ20" s="231"/>
    </row>
    <row r="21" spans="2:62" ht="20.25" customHeight="1" x14ac:dyDescent="0.45">
      <c r="B21" s="199">
        <f>B19+1</f>
        <v>4</v>
      </c>
      <c r="C21" s="201" t="s">
        <v>144</v>
      </c>
      <c r="D21" s="202"/>
      <c r="E21" s="139"/>
      <c r="F21" s="140"/>
      <c r="G21" s="139"/>
      <c r="H21" s="140"/>
      <c r="I21" s="205" t="s">
        <v>99</v>
      </c>
      <c r="J21" s="206"/>
      <c r="K21" s="209" t="s">
        <v>89</v>
      </c>
      <c r="L21" s="210"/>
      <c r="M21" s="210"/>
      <c r="N21" s="202"/>
      <c r="O21" s="183" t="s">
        <v>104</v>
      </c>
      <c r="P21" s="184"/>
      <c r="Q21" s="184"/>
      <c r="R21" s="184"/>
      <c r="S21" s="185"/>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186"/>
      <c r="BC21" s="187"/>
      <c r="BD21" s="188"/>
      <c r="BE21" s="189"/>
      <c r="BF21" s="190"/>
      <c r="BG21" s="191"/>
      <c r="BH21" s="191"/>
      <c r="BI21" s="191"/>
      <c r="BJ21" s="192"/>
    </row>
    <row r="22" spans="2:62" ht="20.25" customHeight="1" x14ac:dyDescent="0.45">
      <c r="B22" s="200"/>
      <c r="C22" s="235"/>
      <c r="D22" s="236"/>
      <c r="E22" s="139"/>
      <c r="F22" s="140" t="str">
        <f>C21</f>
        <v>オペレーター</v>
      </c>
      <c r="G22" s="139"/>
      <c r="H22" s="140" t="str">
        <f>I21</f>
        <v>C</v>
      </c>
      <c r="I22" s="237"/>
      <c r="J22" s="238"/>
      <c r="K22" s="239"/>
      <c r="L22" s="240"/>
      <c r="M22" s="240"/>
      <c r="N22" s="236"/>
      <c r="O22" s="183"/>
      <c r="P22" s="184"/>
      <c r="Q22" s="184"/>
      <c r="R22" s="184"/>
      <c r="S22" s="185"/>
      <c r="T22" s="106" t="s">
        <v>134</v>
      </c>
      <c r="U22" s="107"/>
      <c r="V22" s="108"/>
      <c r="W22" s="149" t="str">
        <f>IF(W21="","",VLOOKUP(W21,【記載例】シフト記号表!$C$6:$L$47,10,FALSE))</f>
        <v/>
      </c>
      <c r="X22" s="150">
        <f>IF(X21="","",VLOOKUP(X21,【記載例】シフト記号表!$C$6:$L$47,10,FALSE))</f>
        <v>5.0000000000000009</v>
      </c>
      <c r="Y22" s="150">
        <f>IF(Y21="","",VLOOKUP(Y21,【記載例】シフト記号表!$C$6:$L$47,10,FALSE))</f>
        <v>7.9999999999999964</v>
      </c>
      <c r="Z22" s="150" t="str">
        <f>IF(Z21="","",VLOOKUP(Z21,【記載例】シフト記号表!$C$6:$L$47,10,FALSE))</f>
        <v/>
      </c>
      <c r="AA22" s="150">
        <f>IF(AA21="","",VLOOKUP(AA21,【記載例】シフト記号表!$C$6:$L$47,10,FALSE))</f>
        <v>7.9999999999999964</v>
      </c>
      <c r="AB22" s="150">
        <f>IF(AB21="","",VLOOKUP(AB21,【記載例】シフト記号表!$C$6:$L$47,10,FALSE))</f>
        <v>7.9999999999999964</v>
      </c>
      <c r="AC22" s="151" t="str">
        <f>IF(AC21="","",VLOOKUP(AC21,【記載例】シフト記号表!$C$6:$L$47,10,FALSE))</f>
        <v/>
      </c>
      <c r="AD22" s="149" t="str">
        <f>IF(AD21="","",VLOOKUP(AD21,【記載例】シフト記号表!$C$6:$L$47,10,FALSE))</f>
        <v/>
      </c>
      <c r="AE22" s="150">
        <f>IF(AE21="","",VLOOKUP(AE21,【記載例】シフト記号表!$C$6:$L$47,10,FALSE))</f>
        <v>7.9999999999999964</v>
      </c>
      <c r="AF22" s="150">
        <f>IF(AF21="","",VLOOKUP(AF21,【記載例】シフト記号表!$C$6:$L$47,10,FALSE))</f>
        <v>7.9999999999999964</v>
      </c>
      <c r="AG22" s="150" t="str">
        <f>IF(AG21="","",VLOOKUP(AG21,【記載例】シフト記号表!$C$6:$L$47,10,FALSE))</f>
        <v/>
      </c>
      <c r="AH22" s="150">
        <f>IF(AH21="","",VLOOKUP(AH21,【記載例】シフト記号表!$C$6:$L$47,10,FALSE))</f>
        <v>7.9999999999999964</v>
      </c>
      <c r="AI22" s="150">
        <f>IF(AI21="","",VLOOKUP(AI21,【記載例】シフト記号表!$C$6:$L$47,10,FALSE))</f>
        <v>7.9999999999999964</v>
      </c>
      <c r="AJ22" s="151" t="str">
        <f>IF(AJ21="","",VLOOKUP(AJ21,【記載例】シフト記号表!$C$6:$L$47,10,FALSE))</f>
        <v/>
      </c>
      <c r="AK22" s="149" t="str">
        <f>IF(AK21="","",VLOOKUP(AK21,【記載例】シフト記号表!$C$6:$L$47,10,FALSE))</f>
        <v/>
      </c>
      <c r="AL22" s="150">
        <f>IF(AL21="","",VLOOKUP(AL21,【記載例】シフト記号表!$C$6:$L$47,10,FALSE))</f>
        <v>7.9999999999999964</v>
      </c>
      <c r="AM22" s="150">
        <f>IF(AM21="","",VLOOKUP(AM21,【記載例】シフト記号表!$C$6:$L$47,10,FALSE))</f>
        <v>7.9999999999999964</v>
      </c>
      <c r="AN22" s="150" t="str">
        <f>IF(AN21="","",VLOOKUP(AN21,【記載例】シフト記号表!$C$6:$L$47,10,FALSE))</f>
        <v/>
      </c>
      <c r="AO22" s="150">
        <f>IF(AO21="","",VLOOKUP(AO21,【記載例】シフト記号表!$C$6:$L$47,10,FALSE))</f>
        <v>7.9999999999999964</v>
      </c>
      <c r="AP22" s="150">
        <f>IF(AP21="","",VLOOKUP(AP21,【記載例】シフト記号表!$C$6:$L$47,10,FALSE))</f>
        <v>7.9999999999999964</v>
      </c>
      <c r="AQ22" s="151" t="str">
        <f>IF(AQ21="","",VLOOKUP(AQ21,【記載例】シフト記号表!$C$6:$L$47,10,FALSE))</f>
        <v/>
      </c>
      <c r="AR22" s="149" t="str">
        <f>IF(AR21="","",VLOOKUP(AR21,【記載例】シフト記号表!$C$6:$L$47,10,FALSE))</f>
        <v/>
      </c>
      <c r="AS22" s="150">
        <f>IF(AS21="","",VLOOKUP(AS21,【記載例】シフト記号表!$C$6:$L$47,10,FALSE))</f>
        <v>7.9999999999999964</v>
      </c>
      <c r="AT22" s="150">
        <f>IF(AT21="","",VLOOKUP(AT21,【記載例】シフト記号表!$C$6:$L$47,10,FALSE))</f>
        <v>7.9999999999999964</v>
      </c>
      <c r="AU22" s="150" t="str">
        <f>IF(AU21="","",VLOOKUP(AU21,【記載例】シフト記号表!$C$6:$L$47,10,FALSE))</f>
        <v/>
      </c>
      <c r="AV22" s="150">
        <f>IF(AV21="","",VLOOKUP(AV21,【記載例】シフト記号表!$C$6:$L$47,10,FALSE))</f>
        <v>7.9999999999999964</v>
      </c>
      <c r="AW22" s="150">
        <f>IF(AW21="","",VLOOKUP(AW21,【記載例】シフト記号表!$C$6:$L$47,10,FALSE))</f>
        <v>7.9999999999999964</v>
      </c>
      <c r="AX22" s="151" t="str">
        <f>IF(AX21="","",VLOOKUP(AX21,【記載例】シフト記号表!$C$6:$L$47,10,FALSE))</f>
        <v/>
      </c>
      <c r="AY22" s="149" t="str">
        <f>IF(AY21="","",VLOOKUP(AY21,【記載例】シフト記号表!$C$6:$L$47,10,FALSE))</f>
        <v/>
      </c>
      <c r="AZ22" s="150" t="str">
        <f>IF(AZ21="","",VLOOKUP(AZ21,【記載例】シフト記号表!$C$6:$L$47,10,FALSE))</f>
        <v/>
      </c>
      <c r="BA22" s="150" t="str">
        <f>IF(BA21="","",VLOOKUP(BA21,【記載例】シフト記号表!$C$6:$L$47,10,FALSE))</f>
        <v/>
      </c>
      <c r="BB22" s="232">
        <f>IF($BE$3="４週",SUM(W22:AX22),IF($BE$3="暦月",SUM(W22:BA22),""))</f>
        <v>124.99999999999999</v>
      </c>
      <c r="BC22" s="233"/>
      <c r="BD22" s="234">
        <f>IF($BE$3="４週",BB22/4,IF($BE$3="暦月",(BB22/($BE$8/7)),""))</f>
        <v>31.249999999999996</v>
      </c>
      <c r="BE22" s="233"/>
      <c r="BF22" s="229"/>
      <c r="BG22" s="230"/>
      <c r="BH22" s="230"/>
      <c r="BI22" s="230"/>
      <c r="BJ22" s="231"/>
    </row>
    <row r="23" spans="2:62" ht="20.25" customHeight="1" x14ac:dyDescent="0.45">
      <c r="B23" s="199">
        <f>B21+1</f>
        <v>5</v>
      </c>
      <c r="C23" s="201" t="s">
        <v>144</v>
      </c>
      <c r="D23" s="202"/>
      <c r="E23" s="139"/>
      <c r="F23" s="140"/>
      <c r="G23" s="139"/>
      <c r="H23" s="140"/>
      <c r="I23" s="205" t="s">
        <v>99</v>
      </c>
      <c r="J23" s="206"/>
      <c r="K23" s="209" t="s">
        <v>89</v>
      </c>
      <c r="L23" s="210"/>
      <c r="M23" s="210"/>
      <c r="N23" s="202"/>
      <c r="O23" s="183" t="s">
        <v>105</v>
      </c>
      <c r="P23" s="184"/>
      <c r="Q23" s="184"/>
      <c r="R23" s="184"/>
      <c r="S23" s="185"/>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186"/>
      <c r="BC23" s="187"/>
      <c r="BD23" s="188"/>
      <c r="BE23" s="189"/>
      <c r="BF23" s="190"/>
      <c r="BG23" s="191"/>
      <c r="BH23" s="191"/>
      <c r="BI23" s="191"/>
      <c r="BJ23" s="192"/>
    </row>
    <row r="24" spans="2:62" ht="20.25" customHeight="1" x14ac:dyDescent="0.45">
      <c r="B24" s="200"/>
      <c r="C24" s="235"/>
      <c r="D24" s="236"/>
      <c r="E24" s="139"/>
      <c r="F24" s="140" t="str">
        <f>C23</f>
        <v>オペレーター</v>
      </c>
      <c r="G24" s="139"/>
      <c r="H24" s="140" t="str">
        <f>I23</f>
        <v>C</v>
      </c>
      <c r="I24" s="237"/>
      <c r="J24" s="238"/>
      <c r="K24" s="239"/>
      <c r="L24" s="240"/>
      <c r="M24" s="240"/>
      <c r="N24" s="236"/>
      <c r="O24" s="183"/>
      <c r="P24" s="184"/>
      <c r="Q24" s="184"/>
      <c r="R24" s="184"/>
      <c r="S24" s="185"/>
      <c r="T24" s="171" t="s">
        <v>134</v>
      </c>
      <c r="U24" s="114"/>
      <c r="V24" s="172"/>
      <c r="W24" s="149">
        <f>IF(W23="","",VLOOKUP(W23,【記載例】シフト記号表!$C$6:$L$47,10,FALSE))</f>
        <v>7.9999999999999964</v>
      </c>
      <c r="X24" s="150" t="str">
        <f>IF(X23="","",VLOOKUP(X23,【記載例】シフト記号表!$C$6:$L$47,10,FALSE))</f>
        <v/>
      </c>
      <c r="Y24" s="150" t="str">
        <f>IF(Y23="","",VLOOKUP(Y23,【記載例】シフト記号表!$C$6:$L$47,10,FALSE))</f>
        <v/>
      </c>
      <c r="Z24" s="150">
        <f>IF(Z23="","",VLOOKUP(Z23,【記載例】シフト記号表!$C$6:$L$47,10,FALSE))</f>
        <v>7.9999999999999964</v>
      </c>
      <c r="AA24" s="150" t="str">
        <f>IF(AA23="","",VLOOKUP(AA23,【記載例】シフト記号表!$C$6:$L$47,10,FALSE))</f>
        <v/>
      </c>
      <c r="AB24" s="150" t="str">
        <f>IF(AB23="","",VLOOKUP(AB23,【記載例】シフト記号表!$C$6:$L$47,10,FALSE))</f>
        <v/>
      </c>
      <c r="AC24" s="151">
        <f>IF(AC23="","",VLOOKUP(AC23,【記載例】シフト記号表!$C$6:$L$47,10,FALSE))</f>
        <v>7.9999999999999964</v>
      </c>
      <c r="AD24" s="149">
        <f>IF(AD23="","",VLOOKUP(AD23,【記載例】シフト記号表!$C$6:$L$47,10,FALSE))</f>
        <v>7.9999999999999964</v>
      </c>
      <c r="AE24" s="150" t="str">
        <f>IF(AE23="","",VLOOKUP(AE23,【記載例】シフト記号表!$C$6:$L$47,10,FALSE))</f>
        <v/>
      </c>
      <c r="AF24" s="150" t="str">
        <f>IF(AF23="","",VLOOKUP(AF23,【記載例】シフト記号表!$C$6:$L$47,10,FALSE))</f>
        <v/>
      </c>
      <c r="AG24" s="150">
        <f>IF(AG23="","",VLOOKUP(AG23,【記載例】シフト記号表!$C$6:$L$47,10,FALSE))</f>
        <v>7.9999999999999964</v>
      </c>
      <c r="AH24" s="150" t="str">
        <f>IF(AH23="","",VLOOKUP(AH23,【記載例】シフト記号表!$C$6:$L$47,10,FALSE))</f>
        <v/>
      </c>
      <c r="AI24" s="150" t="str">
        <f>IF(AI23="","",VLOOKUP(AI23,【記載例】シフト記号表!$C$6:$L$47,10,FALSE))</f>
        <v/>
      </c>
      <c r="AJ24" s="151">
        <f>IF(AJ23="","",VLOOKUP(AJ23,【記載例】シフト記号表!$C$6:$L$47,10,FALSE))</f>
        <v>7.9999999999999964</v>
      </c>
      <c r="AK24" s="149">
        <f>IF(AK23="","",VLOOKUP(AK23,【記載例】シフト記号表!$C$6:$L$47,10,FALSE))</f>
        <v>7.9999999999999964</v>
      </c>
      <c r="AL24" s="150" t="str">
        <f>IF(AL23="","",VLOOKUP(AL23,【記載例】シフト記号表!$C$6:$L$47,10,FALSE))</f>
        <v/>
      </c>
      <c r="AM24" s="150" t="str">
        <f>IF(AM23="","",VLOOKUP(AM23,【記載例】シフト記号表!$C$6:$L$47,10,FALSE))</f>
        <v/>
      </c>
      <c r="AN24" s="150">
        <f>IF(AN23="","",VLOOKUP(AN23,【記載例】シフト記号表!$C$6:$L$47,10,FALSE))</f>
        <v>7.9999999999999964</v>
      </c>
      <c r="AO24" s="150" t="str">
        <f>IF(AO23="","",VLOOKUP(AO23,【記載例】シフト記号表!$C$6:$L$47,10,FALSE))</f>
        <v/>
      </c>
      <c r="AP24" s="150" t="str">
        <f>IF(AP23="","",VLOOKUP(AP23,【記載例】シフト記号表!$C$6:$L$47,10,FALSE))</f>
        <v/>
      </c>
      <c r="AQ24" s="151">
        <f>IF(AQ23="","",VLOOKUP(AQ23,【記載例】シフト記号表!$C$6:$L$47,10,FALSE))</f>
        <v>7.9999999999999964</v>
      </c>
      <c r="AR24" s="149">
        <f>IF(AR23="","",VLOOKUP(AR23,【記載例】シフト記号表!$C$6:$L$47,10,FALSE))</f>
        <v>7.9999999999999964</v>
      </c>
      <c r="AS24" s="150" t="str">
        <f>IF(AS23="","",VLOOKUP(AS23,【記載例】シフト記号表!$C$6:$L$47,10,FALSE))</f>
        <v/>
      </c>
      <c r="AT24" s="150" t="str">
        <f>IF(AT23="","",VLOOKUP(AT23,【記載例】シフト記号表!$C$6:$L$47,10,FALSE))</f>
        <v/>
      </c>
      <c r="AU24" s="150">
        <f>IF(AU23="","",VLOOKUP(AU23,【記載例】シフト記号表!$C$6:$L$47,10,FALSE))</f>
        <v>7.9999999999999964</v>
      </c>
      <c r="AV24" s="150" t="str">
        <f>IF(AV23="","",VLOOKUP(AV23,【記載例】シフト記号表!$C$6:$L$47,10,FALSE))</f>
        <v/>
      </c>
      <c r="AW24" s="150" t="str">
        <f>IF(AW23="","",VLOOKUP(AW23,【記載例】シフト記号表!$C$6:$L$47,10,FALSE))</f>
        <v/>
      </c>
      <c r="AX24" s="151">
        <f>IF(AX23="","",VLOOKUP(AX23,【記載例】シフト記号表!$C$6:$L$47,10,FALSE))</f>
        <v>7.9999999999999964</v>
      </c>
      <c r="AY24" s="149" t="str">
        <f>IF(AY23="","",VLOOKUP(AY23,【記載例】シフト記号表!$C$6:$L$47,10,FALSE))</f>
        <v/>
      </c>
      <c r="AZ24" s="150" t="str">
        <f>IF(AZ23="","",VLOOKUP(AZ23,【記載例】シフト記号表!$C$6:$L$47,10,FALSE))</f>
        <v/>
      </c>
      <c r="BA24" s="150" t="str">
        <f>IF(BA23="","",VLOOKUP(BA23,【記載例】シフト記号表!$C$6:$L$47,10,FALSE))</f>
        <v/>
      </c>
      <c r="BB24" s="232">
        <f>IF($BE$3="４週",SUM(W24:AX24),IF($BE$3="暦月",SUM(W24:BA24),""))</f>
        <v>95.999999999999986</v>
      </c>
      <c r="BC24" s="233"/>
      <c r="BD24" s="234">
        <f>IF($BE$3="４週",BB24/4,IF($BE$3="暦月",(BB24/($BE$8/7)),""))</f>
        <v>23.999999999999996</v>
      </c>
      <c r="BE24" s="233"/>
      <c r="BF24" s="229"/>
      <c r="BG24" s="230"/>
      <c r="BH24" s="230"/>
      <c r="BI24" s="230"/>
      <c r="BJ24" s="231"/>
    </row>
    <row r="25" spans="2:62" ht="20.25" customHeight="1" x14ac:dyDescent="0.45">
      <c r="B25" s="199">
        <f>B23+1</f>
        <v>6</v>
      </c>
      <c r="C25" s="201" t="s">
        <v>178</v>
      </c>
      <c r="D25" s="202"/>
      <c r="E25" s="139"/>
      <c r="F25" s="140"/>
      <c r="G25" s="139"/>
      <c r="H25" s="140"/>
      <c r="I25" s="205" t="s">
        <v>186</v>
      </c>
      <c r="J25" s="206"/>
      <c r="K25" s="209" t="s">
        <v>153</v>
      </c>
      <c r="L25" s="210"/>
      <c r="M25" s="210"/>
      <c r="N25" s="202"/>
      <c r="O25" s="183" t="s">
        <v>198</v>
      </c>
      <c r="P25" s="184"/>
      <c r="Q25" s="184"/>
      <c r="R25" s="184"/>
      <c r="S25" s="185"/>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186"/>
      <c r="BC25" s="187"/>
      <c r="BD25" s="188"/>
      <c r="BE25" s="189"/>
      <c r="BF25" s="190" t="s">
        <v>201</v>
      </c>
      <c r="BG25" s="191"/>
      <c r="BH25" s="191"/>
      <c r="BI25" s="191"/>
      <c r="BJ25" s="192"/>
    </row>
    <row r="26" spans="2:62" ht="20.25" customHeight="1" x14ac:dyDescent="0.45">
      <c r="B26" s="200"/>
      <c r="C26" s="235"/>
      <c r="D26" s="236"/>
      <c r="E26" s="139"/>
      <c r="F26" s="140" t="str">
        <f>C25</f>
        <v>面接相談員</v>
      </c>
      <c r="G26" s="139"/>
      <c r="H26" s="140" t="str">
        <f>I25</f>
        <v>B</v>
      </c>
      <c r="I26" s="237"/>
      <c r="J26" s="238"/>
      <c r="K26" s="239"/>
      <c r="L26" s="240"/>
      <c r="M26" s="240"/>
      <c r="N26" s="236"/>
      <c r="O26" s="183"/>
      <c r="P26" s="184"/>
      <c r="Q26" s="184"/>
      <c r="R26" s="184"/>
      <c r="S26" s="185"/>
      <c r="T26" s="106" t="s">
        <v>134</v>
      </c>
      <c r="U26" s="107"/>
      <c r="V26" s="108"/>
      <c r="W26" s="149">
        <f>IF(W25="","",VLOOKUP(W25,【記載例】シフト記号表!$C$6:$L$47,10,FALSE))</f>
        <v>4</v>
      </c>
      <c r="X26" s="150" t="str">
        <f>IF(X25="","",VLOOKUP(X25,【記載例】シフト記号表!$C$6:$L$47,10,FALSE))</f>
        <v/>
      </c>
      <c r="Y26" s="150">
        <f>IF(Y25="","",VLOOKUP(Y25,【記載例】シフト記号表!$C$6:$L$47,10,FALSE))</f>
        <v>4</v>
      </c>
      <c r="Z26" s="150">
        <f>IF(Z25="","",VLOOKUP(Z25,【記載例】シフト記号表!$C$6:$L$47,10,FALSE))</f>
        <v>4</v>
      </c>
      <c r="AA26" s="150" t="str">
        <f>IF(AA25="","",VLOOKUP(AA25,【記載例】シフト記号表!$C$6:$L$47,10,FALSE))</f>
        <v/>
      </c>
      <c r="AB26" s="150">
        <f>IF(AB25="","",VLOOKUP(AB25,【記載例】シフト記号表!$C$6:$L$47,10,FALSE))</f>
        <v>4</v>
      </c>
      <c r="AC26" s="151">
        <f>IF(AC25="","",VLOOKUP(AC25,【記載例】シフト記号表!$C$6:$L$47,10,FALSE))</f>
        <v>4</v>
      </c>
      <c r="AD26" s="149">
        <f>IF(AD25="","",VLOOKUP(AD25,【記載例】シフト記号表!$C$6:$L$47,10,FALSE))</f>
        <v>4</v>
      </c>
      <c r="AE26" s="150" t="str">
        <f>IF(AE25="","",VLOOKUP(AE25,【記載例】シフト記号表!$C$6:$L$47,10,FALSE))</f>
        <v/>
      </c>
      <c r="AF26" s="150">
        <f>IF(AF25="","",VLOOKUP(AF25,【記載例】シフト記号表!$C$6:$L$47,10,FALSE))</f>
        <v>4</v>
      </c>
      <c r="AG26" s="150">
        <f>IF(AG25="","",VLOOKUP(AG25,【記載例】シフト記号表!$C$6:$L$47,10,FALSE))</f>
        <v>4</v>
      </c>
      <c r="AH26" s="150" t="str">
        <f>IF(AH25="","",VLOOKUP(AH25,【記載例】シフト記号表!$C$6:$L$47,10,FALSE))</f>
        <v/>
      </c>
      <c r="AI26" s="150">
        <f>IF(AI25="","",VLOOKUP(AI25,【記載例】シフト記号表!$C$6:$L$47,10,FALSE))</f>
        <v>4</v>
      </c>
      <c r="AJ26" s="151">
        <f>IF(AJ25="","",VLOOKUP(AJ25,【記載例】シフト記号表!$C$6:$L$47,10,FALSE))</f>
        <v>4</v>
      </c>
      <c r="AK26" s="149">
        <f>IF(AK25="","",VLOOKUP(AK25,【記載例】シフト記号表!$C$6:$L$47,10,FALSE))</f>
        <v>4</v>
      </c>
      <c r="AL26" s="150" t="str">
        <f>IF(AL25="","",VLOOKUP(AL25,【記載例】シフト記号表!$C$6:$L$47,10,FALSE))</f>
        <v/>
      </c>
      <c r="AM26" s="150">
        <f>IF(AM25="","",VLOOKUP(AM25,【記載例】シフト記号表!$C$6:$L$47,10,FALSE))</f>
        <v>4</v>
      </c>
      <c r="AN26" s="150">
        <f>IF(AN25="","",VLOOKUP(AN25,【記載例】シフト記号表!$C$6:$L$47,10,FALSE))</f>
        <v>4</v>
      </c>
      <c r="AO26" s="150" t="str">
        <f>IF(AO25="","",VLOOKUP(AO25,【記載例】シフト記号表!$C$6:$L$47,10,FALSE))</f>
        <v/>
      </c>
      <c r="AP26" s="150">
        <f>IF(AP25="","",VLOOKUP(AP25,【記載例】シフト記号表!$C$6:$L$47,10,FALSE))</f>
        <v>4</v>
      </c>
      <c r="AQ26" s="151">
        <f>IF(AQ25="","",VLOOKUP(AQ25,【記載例】シフト記号表!$C$6:$L$47,10,FALSE))</f>
        <v>4</v>
      </c>
      <c r="AR26" s="149">
        <f>IF(AR25="","",VLOOKUP(AR25,【記載例】シフト記号表!$C$6:$L$47,10,FALSE))</f>
        <v>4</v>
      </c>
      <c r="AS26" s="150" t="str">
        <f>IF(AS25="","",VLOOKUP(AS25,【記載例】シフト記号表!$C$6:$L$47,10,FALSE))</f>
        <v/>
      </c>
      <c r="AT26" s="150">
        <f>IF(AT25="","",VLOOKUP(AT25,【記載例】シフト記号表!$C$6:$L$47,10,FALSE))</f>
        <v>4</v>
      </c>
      <c r="AU26" s="150">
        <f>IF(AU25="","",VLOOKUP(AU25,【記載例】シフト記号表!$C$6:$L$47,10,FALSE))</f>
        <v>4</v>
      </c>
      <c r="AV26" s="150" t="str">
        <f>IF(AV25="","",VLOOKUP(AV25,【記載例】シフト記号表!$C$6:$L$47,10,FALSE))</f>
        <v/>
      </c>
      <c r="AW26" s="150">
        <f>IF(AW25="","",VLOOKUP(AW25,【記載例】シフト記号表!$C$6:$L$47,10,FALSE))</f>
        <v>4</v>
      </c>
      <c r="AX26" s="151">
        <f>IF(AX25="","",VLOOKUP(AX25,【記載例】シフト記号表!$C$6:$L$47,10,FALSE))</f>
        <v>4</v>
      </c>
      <c r="AY26" s="149" t="str">
        <f>IF(AY25="","",VLOOKUP(AY25,【記載例】シフト記号表!$C$6:$L$47,10,FALSE))</f>
        <v/>
      </c>
      <c r="AZ26" s="150" t="str">
        <f>IF(AZ25="","",VLOOKUP(AZ25,【記載例】シフト記号表!$C$6:$L$47,10,FALSE))</f>
        <v/>
      </c>
      <c r="BA26" s="150" t="str">
        <f>IF(BA25="","",VLOOKUP(BA25,【記載例】シフト記号表!$C$6:$L$47,10,FALSE))</f>
        <v/>
      </c>
      <c r="BB26" s="232">
        <f>IF($BE$3="４週",SUM(W26:AX26),IF($BE$3="暦月",SUM(W26:BA26),""))</f>
        <v>80</v>
      </c>
      <c r="BC26" s="233"/>
      <c r="BD26" s="234">
        <f>IF($BE$3="４週",BB26/4,IF($BE$3="暦月",(BB26/($BE$8/7)),""))</f>
        <v>20</v>
      </c>
      <c r="BE26" s="233"/>
      <c r="BF26" s="229"/>
      <c r="BG26" s="230"/>
      <c r="BH26" s="230"/>
      <c r="BI26" s="230"/>
      <c r="BJ26" s="231"/>
    </row>
    <row r="27" spans="2:62" ht="20.25" customHeight="1" x14ac:dyDescent="0.45">
      <c r="B27" s="199">
        <f>B25+1</f>
        <v>7</v>
      </c>
      <c r="C27" s="201" t="s">
        <v>178</v>
      </c>
      <c r="D27" s="202"/>
      <c r="E27" s="139"/>
      <c r="F27" s="140"/>
      <c r="G27" s="139"/>
      <c r="H27" s="140"/>
      <c r="I27" s="205" t="s">
        <v>99</v>
      </c>
      <c r="J27" s="206"/>
      <c r="K27" s="209" t="s">
        <v>101</v>
      </c>
      <c r="L27" s="210"/>
      <c r="M27" s="210"/>
      <c r="N27" s="202"/>
      <c r="O27" s="183" t="s">
        <v>199</v>
      </c>
      <c r="P27" s="184"/>
      <c r="Q27" s="184"/>
      <c r="R27" s="184"/>
      <c r="S27" s="185"/>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186"/>
      <c r="BC27" s="187"/>
      <c r="BD27" s="188"/>
      <c r="BE27" s="189"/>
      <c r="BF27" s="190"/>
      <c r="BG27" s="191"/>
      <c r="BH27" s="191"/>
      <c r="BI27" s="191"/>
      <c r="BJ27" s="192"/>
    </row>
    <row r="28" spans="2:62" ht="20.25" customHeight="1" x14ac:dyDescent="0.45">
      <c r="B28" s="200"/>
      <c r="C28" s="235"/>
      <c r="D28" s="236"/>
      <c r="E28" s="139"/>
      <c r="F28" s="140" t="str">
        <f>C27</f>
        <v>面接相談員</v>
      </c>
      <c r="G28" s="139"/>
      <c r="H28" s="140" t="str">
        <f>I27</f>
        <v>C</v>
      </c>
      <c r="I28" s="237"/>
      <c r="J28" s="238"/>
      <c r="K28" s="239"/>
      <c r="L28" s="240"/>
      <c r="M28" s="240"/>
      <c r="N28" s="236"/>
      <c r="O28" s="183"/>
      <c r="P28" s="184"/>
      <c r="Q28" s="184"/>
      <c r="R28" s="184"/>
      <c r="S28" s="185"/>
      <c r="T28" s="106" t="s">
        <v>134</v>
      </c>
      <c r="U28" s="107"/>
      <c r="V28" s="108"/>
      <c r="W28" s="149">
        <f>IF(W27="","",VLOOKUP(W27,【記載例】シフト記号表!$C$6:$L$47,10,FALSE))</f>
        <v>8</v>
      </c>
      <c r="X28" s="150">
        <f>IF(X27="","",VLOOKUP(X27,【記載例】シフト記号表!$C$6:$L$47,10,FALSE))</f>
        <v>8</v>
      </c>
      <c r="Y28" s="150">
        <f>IF(Y27="","",VLOOKUP(Y27,【記載例】シフト記号表!$C$6:$L$47,10,FALSE))</f>
        <v>8</v>
      </c>
      <c r="Z28" s="150" t="str">
        <f>IF(Z27="","",VLOOKUP(Z27,【記載例】シフト記号表!$C$6:$L$47,10,FALSE))</f>
        <v/>
      </c>
      <c r="AA28" s="150" t="str">
        <f>IF(AA27="","",VLOOKUP(AA27,【記載例】シフト記号表!$C$6:$L$47,10,FALSE))</f>
        <v/>
      </c>
      <c r="AB28" s="150" t="str">
        <f>IF(AB27="","",VLOOKUP(AB27,【記載例】シフト記号表!$C$6:$L$47,10,FALSE))</f>
        <v/>
      </c>
      <c r="AC28" s="151" t="str">
        <f>IF(AC27="","",VLOOKUP(AC27,【記載例】シフト記号表!$C$6:$L$47,10,FALSE))</f>
        <v/>
      </c>
      <c r="AD28" s="149">
        <f>IF(AD27="","",VLOOKUP(AD27,【記載例】シフト記号表!$C$6:$L$47,10,FALSE))</f>
        <v>8</v>
      </c>
      <c r="AE28" s="150">
        <f>IF(AE27="","",VLOOKUP(AE27,【記載例】シフト記号表!$C$6:$L$47,10,FALSE))</f>
        <v>8</v>
      </c>
      <c r="AF28" s="150">
        <f>IF(AF27="","",VLOOKUP(AF27,【記載例】シフト記号表!$C$6:$L$47,10,FALSE))</f>
        <v>8</v>
      </c>
      <c r="AG28" s="150" t="str">
        <f>IF(AG27="","",VLOOKUP(AG27,【記載例】シフト記号表!$C$6:$L$47,10,FALSE))</f>
        <v/>
      </c>
      <c r="AH28" s="150" t="str">
        <f>IF(AH27="","",VLOOKUP(AH27,【記載例】シフト記号表!$C$6:$L$47,10,FALSE))</f>
        <v/>
      </c>
      <c r="AI28" s="150" t="str">
        <f>IF(AI27="","",VLOOKUP(AI27,【記載例】シフト記号表!$C$6:$L$47,10,FALSE))</f>
        <v/>
      </c>
      <c r="AJ28" s="151" t="str">
        <f>IF(AJ27="","",VLOOKUP(AJ27,【記載例】シフト記号表!$C$6:$L$47,10,FALSE))</f>
        <v/>
      </c>
      <c r="AK28" s="149">
        <f>IF(AK27="","",VLOOKUP(AK27,【記載例】シフト記号表!$C$6:$L$47,10,FALSE))</f>
        <v>8</v>
      </c>
      <c r="AL28" s="150">
        <f>IF(AL27="","",VLOOKUP(AL27,【記載例】シフト記号表!$C$6:$L$47,10,FALSE))</f>
        <v>8</v>
      </c>
      <c r="AM28" s="150">
        <f>IF(AM27="","",VLOOKUP(AM27,【記載例】シフト記号表!$C$6:$L$47,10,FALSE))</f>
        <v>8</v>
      </c>
      <c r="AN28" s="150" t="str">
        <f>IF(AN27="","",VLOOKUP(AN27,【記載例】シフト記号表!$C$6:$L$47,10,FALSE))</f>
        <v/>
      </c>
      <c r="AO28" s="150" t="str">
        <f>IF(AO27="","",VLOOKUP(AO27,【記載例】シフト記号表!$C$6:$L$47,10,FALSE))</f>
        <v/>
      </c>
      <c r="AP28" s="150" t="str">
        <f>IF(AP27="","",VLOOKUP(AP27,【記載例】シフト記号表!$C$6:$L$47,10,FALSE))</f>
        <v/>
      </c>
      <c r="AQ28" s="151" t="str">
        <f>IF(AQ27="","",VLOOKUP(AQ27,【記載例】シフト記号表!$C$6:$L$47,10,FALSE))</f>
        <v/>
      </c>
      <c r="AR28" s="149">
        <f>IF(AR27="","",VLOOKUP(AR27,【記載例】シフト記号表!$C$6:$L$47,10,FALSE))</f>
        <v>8</v>
      </c>
      <c r="AS28" s="150">
        <f>IF(AS27="","",VLOOKUP(AS27,【記載例】シフト記号表!$C$6:$L$47,10,FALSE))</f>
        <v>8</v>
      </c>
      <c r="AT28" s="150">
        <f>IF(AT27="","",VLOOKUP(AT27,【記載例】シフト記号表!$C$6:$L$47,10,FALSE))</f>
        <v>8</v>
      </c>
      <c r="AU28" s="150" t="str">
        <f>IF(AU27="","",VLOOKUP(AU27,【記載例】シフト記号表!$C$6:$L$47,10,FALSE))</f>
        <v/>
      </c>
      <c r="AV28" s="150" t="str">
        <f>IF(AV27="","",VLOOKUP(AV27,【記載例】シフト記号表!$C$6:$L$47,10,FALSE))</f>
        <v/>
      </c>
      <c r="AW28" s="150" t="str">
        <f>IF(AW27="","",VLOOKUP(AW27,【記載例】シフト記号表!$C$6:$L$47,10,FALSE))</f>
        <v/>
      </c>
      <c r="AX28" s="151" t="str">
        <f>IF(AX27="","",VLOOKUP(AX27,【記載例】シフト記号表!$C$6:$L$47,10,FALSE))</f>
        <v/>
      </c>
      <c r="AY28" s="149" t="str">
        <f>IF(AY27="","",VLOOKUP(AY27,【記載例】シフト記号表!$C$6:$L$47,10,FALSE))</f>
        <v/>
      </c>
      <c r="AZ28" s="150" t="str">
        <f>IF(AZ27="","",VLOOKUP(AZ27,【記載例】シフト記号表!$C$6:$L$47,10,FALSE))</f>
        <v/>
      </c>
      <c r="BA28" s="150" t="str">
        <f>IF(BA27="","",VLOOKUP(BA27,【記載例】シフト記号表!$C$6:$L$47,10,FALSE))</f>
        <v/>
      </c>
      <c r="BB28" s="232">
        <f>IF($BE$3="４週",SUM(W28:AX28),IF($BE$3="暦月",SUM(W28:BA28),""))</f>
        <v>96</v>
      </c>
      <c r="BC28" s="233"/>
      <c r="BD28" s="234">
        <f>IF($BE$3="４週",BB28/4,IF($BE$3="暦月",(BB28/($BE$8/7)),""))</f>
        <v>24</v>
      </c>
      <c r="BE28" s="233"/>
      <c r="BF28" s="229"/>
      <c r="BG28" s="230"/>
      <c r="BH28" s="230"/>
      <c r="BI28" s="230"/>
      <c r="BJ28" s="231"/>
    </row>
    <row r="29" spans="2:62" ht="20.25" customHeight="1" x14ac:dyDescent="0.45">
      <c r="B29" s="199">
        <f>B27+1</f>
        <v>8</v>
      </c>
      <c r="C29" s="201" t="s">
        <v>178</v>
      </c>
      <c r="D29" s="202"/>
      <c r="E29" s="139"/>
      <c r="F29" s="140"/>
      <c r="G29" s="139"/>
      <c r="H29" s="140"/>
      <c r="I29" s="205" t="s">
        <v>99</v>
      </c>
      <c r="J29" s="206"/>
      <c r="K29" s="209" t="s">
        <v>147</v>
      </c>
      <c r="L29" s="210"/>
      <c r="M29" s="210"/>
      <c r="N29" s="202"/>
      <c r="O29" s="183" t="s">
        <v>200</v>
      </c>
      <c r="P29" s="184"/>
      <c r="Q29" s="184"/>
      <c r="R29" s="184"/>
      <c r="S29" s="185"/>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186"/>
      <c r="BC29" s="187"/>
      <c r="BD29" s="188"/>
      <c r="BE29" s="189"/>
      <c r="BF29" s="190"/>
      <c r="BG29" s="191"/>
      <c r="BH29" s="191"/>
      <c r="BI29" s="191"/>
      <c r="BJ29" s="192"/>
    </row>
    <row r="30" spans="2:62" ht="20.25" customHeight="1" x14ac:dyDescent="0.45">
      <c r="B30" s="200"/>
      <c r="C30" s="235"/>
      <c r="D30" s="236"/>
      <c r="E30" s="139"/>
      <c r="F30" s="140" t="str">
        <f>C29</f>
        <v>面接相談員</v>
      </c>
      <c r="G30" s="139"/>
      <c r="H30" s="140" t="str">
        <f>I29</f>
        <v>C</v>
      </c>
      <c r="I30" s="237"/>
      <c r="J30" s="238"/>
      <c r="K30" s="239"/>
      <c r="L30" s="240"/>
      <c r="M30" s="240"/>
      <c r="N30" s="236"/>
      <c r="O30" s="183"/>
      <c r="P30" s="184"/>
      <c r="Q30" s="184"/>
      <c r="R30" s="184"/>
      <c r="S30" s="185"/>
      <c r="T30" s="106" t="s">
        <v>134</v>
      </c>
      <c r="U30" s="107"/>
      <c r="V30" s="108"/>
      <c r="W30" s="149" t="str">
        <f>IF(W29="","",VLOOKUP(W29,【記載例】シフト記号表!$C$6:$L$47,10,FALSE))</f>
        <v/>
      </c>
      <c r="X30" s="150" t="str">
        <f>IF(X29="","",VLOOKUP(X29,【記載例】シフト記号表!$C$6:$L$47,10,FALSE))</f>
        <v/>
      </c>
      <c r="Y30" s="150" t="str">
        <f>IF(Y29="","",VLOOKUP(Y29,【記載例】シフト記号表!$C$6:$L$47,10,FALSE))</f>
        <v/>
      </c>
      <c r="Z30" s="150">
        <f>IF(Z29="","",VLOOKUP(Z29,【記載例】シフト記号表!$C$6:$L$47,10,FALSE))</f>
        <v>8</v>
      </c>
      <c r="AA30" s="150">
        <f>IF(AA29="","",VLOOKUP(AA29,【記載例】シフト記号表!$C$6:$L$47,10,FALSE))</f>
        <v>8</v>
      </c>
      <c r="AB30" s="150">
        <f>IF(AB29="","",VLOOKUP(AB29,【記載例】シフト記号表!$C$6:$L$47,10,FALSE))</f>
        <v>8</v>
      </c>
      <c r="AC30" s="151">
        <f>IF(AC29="","",VLOOKUP(AC29,【記載例】シフト記号表!$C$6:$L$47,10,FALSE))</f>
        <v>8</v>
      </c>
      <c r="AD30" s="149" t="str">
        <f>IF(AD29="","",VLOOKUP(AD29,【記載例】シフト記号表!$C$6:$L$47,10,FALSE))</f>
        <v/>
      </c>
      <c r="AE30" s="150" t="str">
        <f>IF(AE29="","",VLOOKUP(AE29,【記載例】シフト記号表!$C$6:$L$47,10,FALSE))</f>
        <v/>
      </c>
      <c r="AF30" s="150" t="str">
        <f>IF(AF29="","",VLOOKUP(AF29,【記載例】シフト記号表!$C$6:$L$47,10,FALSE))</f>
        <v/>
      </c>
      <c r="AG30" s="150">
        <f>IF(AG29="","",VLOOKUP(AG29,【記載例】シフト記号表!$C$6:$L$47,10,FALSE))</f>
        <v>8</v>
      </c>
      <c r="AH30" s="150">
        <f>IF(AH29="","",VLOOKUP(AH29,【記載例】シフト記号表!$C$6:$L$47,10,FALSE))</f>
        <v>8</v>
      </c>
      <c r="AI30" s="150">
        <f>IF(AI29="","",VLOOKUP(AI29,【記載例】シフト記号表!$C$6:$L$47,10,FALSE))</f>
        <v>8</v>
      </c>
      <c r="AJ30" s="151">
        <f>IF(AJ29="","",VLOOKUP(AJ29,【記載例】シフト記号表!$C$6:$L$47,10,FALSE))</f>
        <v>8</v>
      </c>
      <c r="AK30" s="149" t="str">
        <f>IF(AK29="","",VLOOKUP(AK29,【記載例】シフト記号表!$C$6:$L$47,10,FALSE))</f>
        <v/>
      </c>
      <c r="AL30" s="150" t="str">
        <f>IF(AL29="","",VLOOKUP(AL29,【記載例】シフト記号表!$C$6:$L$47,10,FALSE))</f>
        <v/>
      </c>
      <c r="AM30" s="150" t="str">
        <f>IF(AM29="","",VLOOKUP(AM29,【記載例】シフト記号表!$C$6:$L$47,10,FALSE))</f>
        <v/>
      </c>
      <c r="AN30" s="150">
        <f>IF(AN29="","",VLOOKUP(AN29,【記載例】シフト記号表!$C$6:$L$47,10,FALSE))</f>
        <v>8</v>
      </c>
      <c r="AO30" s="150">
        <f>IF(AO29="","",VLOOKUP(AO29,【記載例】シフト記号表!$C$6:$L$47,10,FALSE))</f>
        <v>8</v>
      </c>
      <c r="AP30" s="150">
        <f>IF(AP29="","",VLOOKUP(AP29,【記載例】シフト記号表!$C$6:$L$47,10,FALSE))</f>
        <v>8</v>
      </c>
      <c r="AQ30" s="151">
        <f>IF(AQ29="","",VLOOKUP(AQ29,【記載例】シフト記号表!$C$6:$L$47,10,FALSE))</f>
        <v>8</v>
      </c>
      <c r="AR30" s="149" t="str">
        <f>IF(AR29="","",VLOOKUP(AR29,【記載例】シフト記号表!$C$6:$L$47,10,FALSE))</f>
        <v/>
      </c>
      <c r="AS30" s="150" t="str">
        <f>IF(AS29="","",VLOOKUP(AS29,【記載例】シフト記号表!$C$6:$L$47,10,FALSE))</f>
        <v/>
      </c>
      <c r="AT30" s="150" t="str">
        <f>IF(AT29="","",VLOOKUP(AT29,【記載例】シフト記号表!$C$6:$L$47,10,FALSE))</f>
        <v/>
      </c>
      <c r="AU30" s="150">
        <f>IF(AU29="","",VLOOKUP(AU29,【記載例】シフト記号表!$C$6:$L$47,10,FALSE))</f>
        <v>8</v>
      </c>
      <c r="AV30" s="150">
        <f>IF(AV29="","",VLOOKUP(AV29,【記載例】シフト記号表!$C$6:$L$47,10,FALSE))</f>
        <v>8</v>
      </c>
      <c r="AW30" s="150">
        <f>IF(AW29="","",VLOOKUP(AW29,【記載例】シフト記号表!$C$6:$L$47,10,FALSE))</f>
        <v>8</v>
      </c>
      <c r="AX30" s="151">
        <f>IF(AX29="","",VLOOKUP(AX29,【記載例】シフト記号表!$C$6:$L$47,10,FALSE))</f>
        <v>8</v>
      </c>
      <c r="AY30" s="149" t="str">
        <f>IF(AY29="","",VLOOKUP(AY29,【記載例】シフト記号表!$C$6:$L$47,10,FALSE))</f>
        <v/>
      </c>
      <c r="AZ30" s="150" t="str">
        <f>IF(AZ29="","",VLOOKUP(AZ29,【記載例】シフト記号表!$C$6:$L$47,10,FALSE))</f>
        <v/>
      </c>
      <c r="BA30" s="150" t="str">
        <f>IF(BA29="","",VLOOKUP(BA29,【記載例】シフト記号表!$C$6:$L$47,10,FALSE))</f>
        <v/>
      </c>
      <c r="BB30" s="232">
        <f>IF($BE$3="４週",SUM(W30:AX30),IF($BE$3="暦月",SUM(W30:BA30),""))</f>
        <v>128</v>
      </c>
      <c r="BC30" s="233"/>
      <c r="BD30" s="234">
        <f>IF($BE$3="４週",BB30/4,IF($BE$3="暦月",(BB30/($BE$8/7)),""))</f>
        <v>32</v>
      </c>
      <c r="BE30" s="233"/>
      <c r="BF30" s="229"/>
      <c r="BG30" s="230"/>
      <c r="BH30" s="230"/>
      <c r="BI30" s="230"/>
      <c r="BJ30" s="231"/>
    </row>
    <row r="31" spans="2:62" ht="20.25" customHeight="1" x14ac:dyDescent="0.45">
      <c r="B31" s="199">
        <f>B29+1</f>
        <v>9</v>
      </c>
      <c r="C31" s="201" t="s">
        <v>156</v>
      </c>
      <c r="D31" s="202"/>
      <c r="E31" s="139"/>
      <c r="F31" s="140"/>
      <c r="G31" s="139"/>
      <c r="H31" s="140"/>
      <c r="I31" s="205" t="s">
        <v>88</v>
      </c>
      <c r="J31" s="206"/>
      <c r="K31" s="209" t="s">
        <v>145</v>
      </c>
      <c r="L31" s="210"/>
      <c r="M31" s="210"/>
      <c r="N31" s="202"/>
      <c r="O31" s="183" t="s">
        <v>196</v>
      </c>
      <c r="P31" s="184"/>
      <c r="Q31" s="184"/>
      <c r="R31" s="184"/>
      <c r="S31" s="185"/>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186"/>
      <c r="BC31" s="187"/>
      <c r="BD31" s="188"/>
      <c r="BE31" s="189"/>
      <c r="BF31" s="190"/>
      <c r="BG31" s="191"/>
      <c r="BH31" s="191"/>
      <c r="BI31" s="191"/>
      <c r="BJ31" s="192"/>
    </row>
    <row r="32" spans="2:62" ht="20.25" customHeight="1" x14ac:dyDescent="0.45">
      <c r="B32" s="200"/>
      <c r="C32" s="235"/>
      <c r="D32" s="236"/>
      <c r="E32" s="139"/>
      <c r="F32" s="140" t="str">
        <f>C31</f>
        <v>訪問介護員</v>
      </c>
      <c r="G32" s="139"/>
      <c r="H32" s="140" t="str">
        <f>I31</f>
        <v>A</v>
      </c>
      <c r="I32" s="237"/>
      <c r="J32" s="238"/>
      <c r="K32" s="239"/>
      <c r="L32" s="240"/>
      <c r="M32" s="240"/>
      <c r="N32" s="236"/>
      <c r="O32" s="183"/>
      <c r="P32" s="184"/>
      <c r="Q32" s="184"/>
      <c r="R32" s="184"/>
      <c r="S32" s="185"/>
      <c r="T32" s="171" t="s">
        <v>134</v>
      </c>
      <c r="U32" s="114"/>
      <c r="V32" s="172"/>
      <c r="W32" s="149">
        <f>IF(W31="","",VLOOKUP(W31,【記載例】シフト記号表!$C$6:$L$47,10,FALSE))</f>
        <v>7.9999999999999964</v>
      </c>
      <c r="X32" s="150">
        <f>IF(X31="","",VLOOKUP(X31,【記載例】シフト記号表!$C$6:$L$47,10,FALSE))</f>
        <v>7.9999999999999964</v>
      </c>
      <c r="Y32" s="150">
        <f>IF(Y31="","",VLOOKUP(Y31,【記載例】シフト記号表!$C$6:$L$47,10,FALSE))</f>
        <v>7.9999999999999964</v>
      </c>
      <c r="Z32" s="150" t="str">
        <f>IF(Z31="","",VLOOKUP(Z31,【記載例】シフト記号表!$C$6:$L$47,10,FALSE))</f>
        <v/>
      </c>
      <c r="AA32" s="150" t="str">
        <f>IF(AA31="","",VLOOKUP(AA31,【記載例】シフト記号表!$C$6:$L$47,10,FALSE))</f>
        <v/>
      </c>
      <c r="AB32" s="150">
        <f>IF(AB31="","",VLOOKUP(AB31,【記載例】シフト記号表!$C$6:$L$47,10,FALSE))</f>
        <v>7.9999999999999964</v>
      </c>
      <c r="AC32" s="151">
        <f>IF(AC31="","",VLOOKUP(AC31,【記載例】シフト記号表!$C$6:$L$47,10,FALSE))</f>
        <v>7.9999999999999964</v>
      </c>
      <c r="AD32" s="149">
        <f>IF(AD31="","",VLOOKUP(AD31,【記載例】シフト記号表!$C$6:$L$47,10,FALSE))</f>
        <v>7.9999999999999964</v>
      </c>
      <c r="AE32" s="150">
        <f>IF(AE31="","",VLOOKUP(AE31,【記載例】シフト記号表!$C$6:$L$47,10,FALSE))</f>
        <v>7.9999999999999964</v>
      </c>
      <c r="AF32" s="150">
        <f>IF(AF31="","",VLOOKUP(AF31,【記載例】シフト記号表!$C$6:$L$47,10,FALSE))</f>
        <v>7.9999999999999964</v>
      </c>
      <c r="AG32" s="150" t="str">
        <f>IF(AG31="","",VLOOKUP(AG31,【記載例】シフト記号表!$C$6:$L$47,10,FALSE))</f>
        <v/>
      </c>
      <c r="AH32" s="150" t="str">
        <f>IF(AH31="","",VLOOKUP(AH31,【記載例】シフト記号表!$C$6:$L$47,10,FALSE))</f>
        <v/>
      </c>
      <c r="AI32" s="150">
        <f>IF(AI31="","",VLOOKUP(AI31,【記載例】シフト記号表!$C$6:$L$47,10,FALSE))</f>
        <v>7.9999999999999964</v>
      </c>
      <c r="AJ32" s="151">
        <f>IF(AJ31="","",VLOOKUP(AJ31,【記載例】シフト記号表!$C$6:$L$47,10,FALSE))</f>
        <v>7.9999999999999964</v>
      </c>
      <c r="AK32" s="149">
        <f>IF(AK31="","",VLOOKUP(AK31,【記載例】シフト記号表!$C$6:$L$47,10,FALSE))</f>
        <v>7.9999999999999964</v>
      </c>
      <c r="AL32" s="150">
        <f>IF(AL31="","",VLOOKUP(AL31,【記載例】シフト記号表!$C$6:$L$47,10,FALSE))</f>
        <v>7.9999999999999964</v>
      </c>
      <c r="AM32" s="150">
        <f>IF(AM31="","",VLOOKUP(AM31,【記載例】シフト記号表!$C$6:$L$47,10,FALSE))</f>
        <v>7.9999999999999964</v>
      </c>
      <c r="AN32" s="150" t="str">
        <f>IF(AN31="","",VLOOKUP(AN31,【記載例】シフト記号表!$C$6:$L$47,10,FALSE))</f>
        <v/>
      </c>
      <c r="AO32" s="150" t="str">
        <f>IF(AO31="","",VLOOKUP(AO31,【記載例】シフト記号表!$C$6:$L$47,10,FALSE))</f>
        <v/>
      </c>
      <c r="AP32" s="150">
        <f>IF(AP31="","",VLOOKUP(AP31,【記載例】シフト記号表!$C$6:$L$47,10,FALSE))</f>
        <v>7.9999999999999964</v>
      </c>
      <c r="AQ32" s="151">
        <f>IF(AQ31="","",VLOOKUP(AQ31,【記載例】シフト記号表!$C$6:$L$47,10,FALSE))</f>
        <v>7.9999999999999964</v>
      </c>
      <c r="AR32" s="149">
        <f>IF(AR31="","",VLOOKUP(AR31,【記載例】シフト記号表!$C$6:$L$47,10,FALSE))</f>
        <v>7.9999999999999964</v>
      </c>
      <c r="AS32" s="150">
        <f>IF(AS31="","",VLOOKUP(AS31,【記載例】シフト記号表!$C$6:$L$47,10,FALSE))</f>
        <v>7.9999999999999964</v>
      </c>
      <c r="AT32" s="150">
        <f>IF(AT31="","",VLOOKUP(AT31,【記載例】シフト記号表!$C$6:$L$47,10,FALSE))</f>
        <v>7.9999999999999964</v>
      </c>
      <c r="AU32" s="150" t="str">
        <f>IF(AU31="","",VLOOKUP(AU31,【記載例】シフト記号表!$C$6:$L$47,10,FALSE))</f>
        <v/>
      </c>
      <c r="AV32" s="150" t="str">
        <f>IF(AV31="","",VLOOKUP(AV31,【記載例】シフト記号表!$C$6:$L$47,10,FALSE))</f>
        <v/>
      </c>
      <c r="AW32" s="150">
        <f>IF(AW31="","",VLOOKUP(AW31,【記載例】シフト記号表!$C$6:$L$47,10,FALSE))</f>
        <v>7.9999999999999964</v>
      </c>
      <c r="AX32" s="151">
        <f>IF(AX31="","",VLOOKUP(AX31,【記載例】シフト記号表!$C$6:$L$47,10,FALSE))</f>
        <v>7.9999999999999964</v>
      </c>
      <c r="AY32" s="149" t="str">
        <f>IF(AY31="","",VLOOKUP(AY31,【記載例】シフト記号表!$C$6:$L$47,10,FALSE))</f>
        <v/>
      </c>
      <c r="AZ32" s="150" t="str">
        <f>IF(AZ31="","",VLOOKUP(AZ31,【記載例】シフト記号表!$C$6:$L$47,10,FALSE))</f>
        <v/>
      </c>
      <c r="BA32" s="150" t="str">
        <f>IF(BA31="","",VLOOKUP(BA31,【記載例】シフト記号表!$C$6:$L$47,10,FALSE))</f>
        <v/>
      </c>
      <c r="BB32" s="232">
        <f>IF($BE$3="４週",SUM(W32:AX32),IF($BE$3="暦月",SUM(W32:BA32),""))</f>
        <v>159.99999999999997</v>
      </c>
      <c r="BC32" s="233"/>
      <c r="BD32" s="234">
        <f>IF($BE$3="４週",BB32/4,IF($BE$3="暦月",(BB32/($BE$8/7)),""))</f>
        <v>39.999999999999993</v>
      </c>
      <c r="BE32" s="233"/>
      <c r="BF32" s="229"/>
      <c r="BG32" s="230"/>
      <c r="BH32" s="230"/>
      <c r="BI32" s="230"/>
      <c r="BJ32" s="231"/>
    </row>
    <row r="33" spans="2:62" ht="20.25" customHeight="1" x14ac:dyDescent="0.45">
      <c r="B33" s="199">
        <f>B31+1</f>
        <v>10</v>
      </c>
      <c r="C33" s="201" t="s">
        <v>156</v>
      </c>
      <c r="D33" s="202"/>
      <c r="E33" s="139"/>
      <c r="F33" s="140"/>
      <c r="G33" s="139"/>
      <c r="H33" s="140"/>
      <c r="I33" s="205" t="s">
        <v>88</v>
      </c>
      <c r="J33" s="206"/>
      <c r="K33" s="209" t="s">
        <v>19</v>
      </c>
      <c r="L33" s="210"/>
      <c r="M33" s="210"/>
      <c r="N33" s="202"/>
      <c r="O33" s="183" t="s">
        <v>195</v>
      </c>
      <c r="P33" s="184"/>
      <c r="Q33" s="184"/>
      <c r="R33" s="184"/>
      <c r="S33" s="185"/>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186"/>
      <c r="BC33" s="187"/>
      <c r="BD33" s="188"/>
      <c r="BE33" s="189"/>
      <c r="BF33" s="190"/>
      <c r="BG33" s="191"/>
      <c r="BH33" s="191"/>
      <c r="BI33" s="191"/>
      <c r="BJ33" s="192"/>
    </row>
    <row r="34" spans="2:62" ht="20.25" customHeight="1" x14ac:dyDescent="0.45">
      <c r="B34" s="200"/>
      <c r="C34" s="235"/>
      <c r="D34" s="236"/>
      <c r="E34" s="139"/>
      <c r="F34" s="140" t="str">
        <f>C33</f>
        <v>訪問介護員</v>
      </c>
      <c r="G34" s="139"/>
      <c r="H34" s="140" t="str">
        <f>I33</f>
        <v>A</v>
      </c>
      <c r="I34" s="237"/>
      <c r="J34" s="238"/>
      <c r="K34" s="239"/>
      <c r="L34" s="240"/>
      <c r="M34" s="240"/>
      <c r="N34" s="236"/>
      <c r="O34" s="183"/>
      <c r="P34" s="184"/>
      <c r="Q34" s="184"/>
      <c r="R34" s="184"/>
      <c r="S34" s="185"/>
      <c r="T34" s="171" t="s">
        <v>134</v>
      </c>
      <c r="U34" s="114"/>
      <c r="V34" s="172"/>
      <c r="W34" s="149">
        <f>IF(W33="","",VLOOKUP(W33,【記載例】シフト記号表!$C$6:$L$47,10,FALSE))</f>
        <v>7.9999999999999964</v>
      </c>
      <c r="X34" s="150">
        <f>IF(X33="","",VLOOKUP(X33,【記載例】シフト記号表!$C$6:$L$47,10,FALSE))</f>
        <v>7.9999999999999964</v>
      </c>
      <c r="Y34" s="150">
        <f>IF(Y33="","",VLOOKUP(Y33,【記載例】シフト記号表!$C$6:$L$47,10,FALSE))</f>
        <v>7.9999999999999964</v>
      </c>
      <c r="Z34" s="150" t="str">
        <f>IF(Z33="","",VLOOKUP(Z33,【記載例】シフト記号表!$C$6:$L$47,10,FALSE))</f>
        <v/>
      </c>
      <c r="AA34" s="150" t="str">
        <f>IF(AA33="","",VLOOKUP(AA33,【記載例】シフト記号表!$C$6:$L$47,10,FALSE))</f>
        <v/>
      </c>
      <c r="AB34" s="150">
        <f>IF(AB33="","",VLOOKUP(AB33,【記載例】シフト記号表!$C$6:$L$47,10,FALSE))</f>
        <v>7.9999999999999964</v>
      </c>
      <c r="AC34" s="151">
        <f>IF(AC33="","",VLOOKUP(AC33,【記載例】シフト記号表!$C$6:$L$47,10,FALSE))</f>
        <v>7.9999999999999964</v>
      </c>
      <c r="AD34" s="149">
        <f>IF(AD33="","",VLOOKUP(AD33,【記載例】シフト記号表!$C$6:$L$47,10,FALSE))</f>
        <v>7.9999999999999964</v>
      </c>
      <c r="AE34" s="150">
        <f>IF(AE33="","",VLOOKUP(AE33,【記載例】シフト記号表!$C$6:$L$47,10,FALSE))</f>
        <v>7.9999999999999964</v>
      </c>
      <c r="AF34" s="150">
        <f>IF(AF33="","",VLOOKUP(AF33,【記載例】シフト記号表!$C$6:$L$47,10,FALSE))</f>
        <v>7.9999999999999964</v>
      </c>
      <c r="AG34" s="150" t="str">
        <f>IF(AG33="","",VLOOKUP(AG33,【記載例】シフト記号表!$C$6:$L$47,10,FALSE))</f>
        <v/>
      </c>
      <c r="AH34" s="150" t="str">
        <f>IF(AH33="","",VLOOKUP(AH33,【記載例】シフト記号表!$C$6:$L$47,10,FALSE))</f>
        <v/>
      </c>
      <c r="AI34" s="150">
        <f>IF(AI33="","",VLOOKUP(AI33,【記載例】シフト記号表!$C$6:$L$47,10,FALSE))</f>
        <v>7.9999999999999964</v>
      </c>
      <c r="AJ34" s="151">
        <f>IF(AJ33="","",VLOOKUP(AJ33,【記載例】シフト記号表!$C$6:$L$47,10,FALSE))</f>
        <v>7.9999999999999964</v>
      </c>
      <c r="AK34" s="149">
        <f>IF(AK33="","",VLOOKUP(AK33,【記載例】シフト記号表!$C$6:$L$47,10,FALSE))</f>
        <v>7.9999999999999964</v>
      </c>
      <c r="AL34" s="150">
        <f>IF(AL33="","",VLOOKUP(AL33,【記載例】シフト記号表!$C$6:$L$47,10,FALSE))</f>
        <v>7.9999999999999964</v>
      </c>
      <c r="AM34" s="150">
        <f>IF(AM33="","",VLOOKUP(AM33,【記載例】シフト記号表!$C$6:$L$47,10,FALSE))</f>
        <v>7.9999999999999964</v>
      </c>
      <c r="AN34" s="150" t="str">
        <f>IF(AN33="","",VLOOKUP(AN33,【記載例】シフト記号表!$C$6:$L$47,10,FALSE))</f>
        <v/>
      </c>
      <c r="AO34" s="150" t="str">
        <f>IF(AO33="","",VLOOKUP(AO33,【記載例】シフト記号表!$C$6:$L$47,10,FALSE))</f>
        <v/>
      </c>
      <c r="AP34" s="150">
        <f>IF(AP33="","",VLOOKUP(AP33,【記載例】シフト記号表!$C$6:$L$47,10,FALSE))</f>
        <v>7.9999999999999964</v>
      </c>
      <c r="AQ34" s="151">
        <f>IF(AQ33="","",VLOOKUP(AQ33,【記載例】シフト記号表!$C$6:$L$47,10,FALSE))</f>
        <v>7.9999999999999964</v>
      </c>
      <c r="AR34" s="149">
        <f>IF(AR33="","",VLOOKUP(AR33,【記載例】シフト記号表!$C$6:$L$47,10,FALSE))</f>
        <v>7.9999999999999964</v>
      </c>
      <c r="AS34" s="150">
        <f>IF(AS33="","",VLOOKUP(AS33,【記載例】シフト記号表!$C$6:$L$47,10,FALSE))</f>
        <v>7.9999999999999964</v>
      </c>
      <c r="AT34" s="150">
        <f>IF(AT33="","",VLOOKUP(AT33,【記載例】シフト記号表!$C$6:$L$47,10,FALSE))</f>
        <v>7.9999999999999964</v>
      </c>
      <c r="AU34" s="150" t="str">
        <f>IF(AU33="","",VLOOKUP(AU33,【記載例】シフト記号表!$C$6:$L$47,10,FALSE))</f>
        <v/>
      </c>
      <c r="AV34" s="150" t="str">
        <f>IF(AV33="","",VLOOKUP(AV33,【記載例】シフト記号表!$C$6:$L$47,10,FALSE))</f>
        <v/>
      </c>
      <c r="AW34" s="150">
        <f>IF(AW33="","",VLOOKUP(AW33,【記載例】シフト記号表!$C$6:$L$47,10,FALSE))</f>
        <v>7.9999999999999964</v>
      </c>
      <c r="AX34" s="151">
        <f>IF(AX33="","",VLOOKUP(AX33,【記載例】シフト記号表!$C$6:$L$47,10,FALSE))</f>
        <v>7.9999999999999964</v>
      </c>
      <c r="AY34" s="149" t="str">
        <f>IF(AY33="","",VLOOKUP(AY33,【記載例】シフト記号表!$C$6:$L$47,10,FALSE))</f>
        <v/>
      </c>
      <c r="AZ34" s="150" t="str">
        <f>IF(AZ33="","",VLOOKUP(AZ33,【記載例】シフト記号表!$C$6:$L$47,10,FALSE))</f>
        <v/>
      </c>
      <c r="BA34" s="150" t="str">
        <f>IF(BA33="","",VLOOKUP(BA33,【記載例】シフト記号表!$C$6:$L$47,10,FALSE))</f>
        <v/>
      </c>
      <c r="BB34" s="232">
        <f>IF($BE$3="４週",SUM(W34:AX34),IF($BE$3="暦月",SUM(W34:BA34),""))</f>
        <v>159.99999999999997</v>
      </c>
      <c r="BC34" s="233"/>
      <c r="BD34" s="234">
        <f>IF($BE$3="４週",BB34/4,IF($BE$3="暦月",(BB34/($BE$8/7)),""))</f>
        <v>39.999999999999993</v>
      </c>
      <c r="BE34" s="233"/>
      <c r="BF34" s="229"/>
      <c r="BG34" s="230"/>
      <c r="BH34" s="230"/>
      <c r="BI34" s="230"/>
      <c r="BJ34" s="231"/>
    </row>
    <row r="35" spans="2:62" ht="20.25" customHeight="1" x14ac:dyDescent="0.45">
      <c r="B35" s="199">
        <f>B33+1</f>
        <v>11</v>
      </c>
      <c r="C35" s="201" t="s">
        <v>156</v>
      </c>
      <c r="D35" s="202"/>
      <c r="E35" s="139"/>
      <c r="F35" s="140"/>
      <c r="G35" s="139"/>
      <c r="H35" s="140"/>
      <c r="I35" s="205" t="s">
        <v>88</v>
      </c>
      <c r="J35" s="206"/>
      <c r="K35" s="209" t="s">
        <v>89</v>
      </c>
      <c r="L35" s="210"/>
      <c r="M35" s="210"/>
      <c r="N35" s="202"/>
      <c r="O35" s="183" t="s">
        <v>194</v>
      </c>
      <c r="P35" s="184"/>
      <c r="Q35" s="184"/>
      <c r="R35" s="184"/>
      <c r="S35" s="185"/>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186"/>
      <c r="BC35" s="187"/>
      <c r="BD35" s="188"/>
      <c r="BE35" s="189"/>
      <c r="BF35" s="190"/>
      <c r="BG35" s="191"/>
      <c r="BH35" s="191"/>
      <c r="BI35" s="191"/>
      <c r="BJ35" s="192"/>
    </row>
    <row r="36" spans="2:62" ht="20.25" customHeight="1" x14ac:dyDescent="0.45">
      <c r="B36" s="200"/>
      <c r="C36" s="235"/>
      <c r="D36" s="236"/>
      <c r="E36" s="139"/>
      <c r="F36" s="140" t="str">
        <f>C35</f>
        <v>訪問介護員</v>
      </c>
      <c r="G36" s="139"/>
      <c r="H36" s="140" t="str">
        <f>I35</f>
        <v>A</v>
      </c>
      <c r="I36" s="237"/>
      <c r="J36" s="238"/>
      <c r="K36" s="239"/>
      <c r="L36" s="240"/>
      <c r="M36" s="240"/>
      <c r="N36" s="236"/>
      <c r="O36" s="183"/>
      <c r="P36" s="184"/>
      <c r="Q36" s="184"/>
      <c r="R36" s="184"/>
      <c r="S36" s="185"/>
      <c r="T36" s="171" t="s">
        <v>134</v>
      </c>
      <c r="U36" s="114"/>
      <c r="V36" s="172"/>
      <c r="W36" s="149">
        <f>IF(W35="","",VLOOKUP(W35,【記載例】シフト記号表!$C$6:$L$47,10,FALSE))</f>
        <v>7.9999999999999964</v>
      </c>
      <c r="X36" s="150">
        <f>IF(X35="","",VLOOKUP(X35,【記載例】シフト記号表!$C$6:$L$47,10,FALSE))</f>
        <v>7.9999999999999964</v>
      </c>
      <c r="Y36" s="150">
        <f>IF(Y35="","",VLOOKUP(Y35,【記載例】シフト記号表!$C$6:$L$47,10,FALSE))</f>
        <v>7.9999999999999964</v>
      </c>
      <c r="Z36" s="150" t="str">
        <f>IF(Z35="","",VLOOKUP(Z35,【記載例】シフト記号表!$C$6:$L$47,10,FALSE))</f>
        <v/>
      </c>
      <c r="AA36" s="150" t="str">
        <f>IF(AA35="","",VLOOKUP(AA35,【記載例】シフト記号表!$C$6:$L$47,10,FALSE))</f>
        <v/>
      </c>
      <c r="AB36" s="150">
        <f>IF(AB35="","",VLOOKUP(AB35,【記載例】シフト記号表!$C$6:$L$47,10,FALSE))</f>
        <v>7.9999999999999964</v>
      </c>
      <c r="AC36" s="151">
        <f>IF(AC35="","",VLOOKUP(AC35,【記載例】シフト記号表!$C$6:$L$47,10,FALSE))</f>
        <v>7.9999999999999964</v>
      </c>
      <c r="AD36" s="149">
        <f>IF(AD35="","",VLOOKUP(AD35,【記載例】シフト記号表!$C$6:$L$47,10,FALSE))</f>
        <v>7.9999999999999964</v>
      </c>
      <c r="AE36" s="150">
        <f>IF(AE35="","",VLOOKUP(AE35,【記載例】シフト記号表!$C$6:$L$47,10,FALSE))</f>
        <v>7.9999999999999964</v>
      </c>
      <c r="AF36" s="150">
        <f>IF(AF35="","",VLOOKUP(AF35,【記載例】シフト記号表!$C$6:$L$47,10,FALSE))</f>
        <v>7.9999999999999964</v>
      </c>
      <c r="AG36" s="150" t="str">
        <f>IF(AG35="","",VLOOKUP(AG35,【記載例】シフト記号表!$C$6:$L$47,10,FALSE))</f>
        <v/>
      </c>
      <c r="AH36" s="150" t="str">
        <f>IF(AH35="","",VLOOKUP(AH35,【記載例】シフト記号表!$C$6:$L$47,10,FALSE))</f>
        <v/>
      </c>
      <c r="AI36" s="150">
        <f>IF(AI35="","",VLOOKUP(AI35,【記載例】シフト記号表!$C$6:$L$47,10,FALSE))</f>
        <v>7.9999999999999964</v>
      </c>
      <c r="AJ36" s="151">
        <f>IF(AJ35="","",VLOOKUP(AJ35,【記載例】シフト記号表!$C$6:$L$47,10,FALSE))</f>
        <v>7.9999999999999964</v>
      </c>
      <c r="AK36" s="149">
        <f>IF(AK35="","",VLOOKUP(AK35,【記載例】シフト記号表!$C$6:$L$47,10,FALSE))</f>
        <v>7.9999999999999964</v>
      </c>
      <c r="AL36" s="150">
        <f>IF(AL35="","",VLOOKUP(AL35,【記載例】シフト記号表!$C$6:$L$47,10,FALSE))</f>
        <v>7.9999999999999964</v>
      </c>
      <c r="AM36" s="150">
        <f>IF(AM35="","",VLOOKUP(AM35,【記載例】シフト記号表!$C$6:$L$47,10,FALSE))</f>
        <v>7.9999999999999964</v>
      </c>
      <c r="AN36" s="150" t="str">
        <f>IF(AN35="","",VLOOKUP(AN35,【記載例】シフト記号表!$C$6:$L$47,10,FALSE))</f>
        <v/>
      </c>
      <c r="AO36" s="150" t="str">
        <f>IF(AO35="","",VLOOKUP(AO35,【記載例】シフト記号表!$C$6:$L$47,10,FALSE))</f>
        <v/>
      </c>
      <c r="AP36" s="150">
        <f>IF(AP35="","",VLOOKUP(AP35,【記載例】シフト記号表!$C$6:$L$47,10,FALSE))</f>
        <v>7.9999999999999964</v>
      </c>
      <c r="AQ36" s="151">
        <f>IF(AQ35="","",VLOOKUP(AQ35,【記載例】シフト記号表!$C$6:$L$47,10,FALSE))</f>
        <v>7.9999999999999964</v>
      </c>
      <c r="AR36" s="149">
        <f>IF(AR35="","",VLOOKUP(AR35,【記載例】シフト記号表!$C$6:$L$47,10,FALSE))</f>
        <v>7.9999999999999964</v>
      </c>
      <c r="AS36" s="150">
        <f>IF(AS35="","",VLOOKUP(AS35,【記載例】シフト記号表!$C$6:$L$47,10,FALSE))</f>
        <v>7.9999999999999964</v>
      </c>
      <c r="AT36" s="150">
        <f>IF(AT35="","",VLOOKUP(AT35,【記載例】シフト記号表!$C$6:$L$47,10,FALSE))</f>
        <v>7.9999999999999964</v>
      </c>
      <c r="AU36" s="150" t="str">
        <f>IF(AU35="","",VLOOKUP(AU35,【記載例】シフト記号表!$C$6:$L$47,10,FALSE))</f>
        <v/>
      </c>
      <c r="AV36" s="150" t="str">
        <f>IF(AV35="","",VLOOKUP(AV35,【記載例】シフト記号表!$C$6:$L$47,10,FALSE))</f>
        <v/>
      </c>
      <c r="AW36" s="150">
        <f>IF(AW35="","",VLOOKUP(AW35,【記載例】シフト記号表!$C$6:$L$47,10,FALSE))</f>
        <v>7.9999999999999964</v>
      </c>
      <c r="AX36" s="151">
        <f>IF(AX35="","",VLOOKUP(AX35,【記載例】シフト記号表!$C$6:$L$47,10,FALSE))</f>
        <v>7.9999999999999964</v>
      </c>
      <c r="AY36" s="149" t="str">
        <f>IF(AY35="","",VLOOKUP(AY35,【記載例】シフト記号表!$C$6:$L$47,10,FALSE))</f>
        <v/>
      </c>
      <c r="AZ36" s="150" t="str">
        <f>IF(AZ35="","",VLOOKUP(AZ35,【記載例】シフト記号表!$C$6:$L$47,10,FALSE))</f>
        <v/>
      </c>
      <c r="BA36" s="150" t="str">
        <f>IF(BA35="","",VLOOKUP(BA35,【記載例】シフト記号表!$C$6:$L$47,10,FALSE))</f>
        <v/>
      </c>
      <c r="BB36" s="232">
        <f>IF($BE$3="４週",SUM(W36:AX36),IF($BE$3="暦月",SUM(W36:BA36),""))</f>
        <v>159.99999999999997</v>
      </c>
      <c r="BC36" s="233"/>
      <c r="BD36" s="234">
        <f>IF($BE$3="４週",BB36/4,IF($BE$3="暦月",(BB36/($BE$8/7)),""))</f>
        <v>39.999999999999993</v>
      </c>
      <c r="BE36" s="233"/>
      <c r="BF36" s="229"/>
      <c r="BG36" s="230"/>
      <c r="BH36" s="230"/>
      <c r="BI36" s="230"/>
      <c r="BJ36" s="231"/>
    </row>
    <row r="37" spans="2:62" ht="20.25" customHeight="1" x14ac:dyDescent="0.45">
      <c r="B37" s="199">
        <f>B35+1</f>
        <v>12</v>
      </c>
      <c r="C37" s="201" t="s">
        <v>156</v>
      </c>
      <c r="D37" s="202"/>
      <c r="E37" s="139"/>
      <c r="F37" s="140"/>
      <c r="G37" s="139"/>
      <c r="H37" s="140"/>
      <c r="I37" s="205" t="s">
        <v>88</v>
      </c>
      <c r="J37" s="206"/>
      <c r="K37" s="209" t="s">
        <v>101</v>
      </c>
      <c r="L37" s="210"/>
      <c r="M37" s="210"/>
      <c r="N37" s="202"/>
      <c r="O37" s="183" t="s">
        <v>193</v>
      </c>
      <c r="P37" s="184"/>
      <c r="Q37" s="184"/>
      <c r="R37" s="184"/>
      <c r="S37" s="185"/>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186"/>
      <c r="BC37" s="187"/>
      <c r="BD37" s="188"/>
      <c r="BE37" s="189"/>
      <c r="BF37" s="190"/>
      <c r="BG37" s="191"/>
      <c r="BH37" s="191"/>
      <c r="BI37" s="191"/>
      <c r="BJ37" s="192"/>
    </row>
    <row r="38" spans="2:62" ht="20.25" customHeight="1" x14ac:dyDescent="0.45">
      <c r="B38" s="200"/>
      <c r="C38" s="235"/>
      <c r="D38" s="236"/>
      <c r="E38" s="139"/>
      <c r="F38" s="140" t="str">
        <f>C37</f>
        <v>訪問介護員</v>
      </c>
      <c r="G38" s="139"/>
      <c r="H38" s="140" t="str">
        <f>I37</f>
        <v>A</v>
      </c>
      <c r="I38" s="237"/>
      <c r="J38" s="238"/>
      <c r="K38" s="239"/>
      <c r="L38" s="240"/>
      <c r="M38" s="240"/>
      <c r="N38" s="236"/>
      <c r="O38" s="183"/>
      <c r="P38" s="184"/>
      <c r="Q38" s="184"/>
      <c r="R38" s="184"/>
      <c r="S38" s="185"/>
      <c r="T38" s="171" t="s">
        <v>134</v>
      </c>
      <c r="U38" s="114"/>
      <c r="V38" s="172"/>
      <c r="W38" s="149" t="str">
        <f>IF(W37="","",VLOOKUP(W37,【記載例】シフト記号表!$C$6:$L$47,10,FALSE))</f>
        <v/>
      </c>
      <c r="X38" s="150" t="str">
        <f>IF(X37="","",VLOOKUP(X37,【記載例】シフト記号表!$C$6:$L$47,10,FALSE))</f>
        <v/>
      </c>
      <c r="Y38" s="150">
        <f>IF(Y37="","",VLOOKUP(Y37,【記載例】シフト記号表!$C$6:$L$47,10,FALSE))</f>
        <v>7.9999999999999964</v>
      </c>
      <c r="Z38" s="150">
        <f>IF(Z37="","",VLOOKUP(Z37,【記載例】シフト記号表!$C$6:$L$47,10,FALSE))</f>
        <v>7.9999999999999964</v>
      </c>
      <c r="AA38" s="150">
        <f>IF(AA37="","",VLOOKUP(AA37,【記載例】シフト記号表!$C$6:$L$47,10,FALSE))</f>
        <v>7.9999999999999964</v>
      </c>
      <c r="AB38" s="150">
        <f>IF(AB37="","",VLOOKUP(AB37,【記載例】シフト記号表!$C$6:$L$47,10,FALSE))</f>
        <v>7.9999999999999964</v>
      </c>
      <c r="AC38" s="151">
        <f>IF(AC37="","",VLOOKUP(AC37,【記載例】シフト記号表!$C$6:$L$47,10,FALSE))</f>
        <v>7.9999999999999964</v>
      </c>
      <c r="AD38" s="149" t="str">
        <f>IF(AD37="","",VLOOKUP(AD37,【記載例】シフト記号表!$C$6:$L$47,10,FALSE))</f>
        <v/>
      </c>
      <c r="AE38" s="150" t="str">
        <f>IF(AE37="","",VLOOKUP(AE37,【記載例】シフト記号表!$C$6:$L$47,10,FALSE))</f>
        <v/>
      </c>
      <c r="AF38" s="150">
        <f>IF(AF37="","",VLOOKUP(AF37,【記載例】シフト記号表!$C$6:$L$47,10,FALSE))</f>
        <v>7.9999999999999964</v>
      </c>
      <c r="AG38" s="150">
        <f>IF(AG37="","",VLOOKUP(AG37,【記載例】シフト記号表!$C$6:$L$47,10,FALSE))</f>
        <v>7.9999999999999964</v>
      </c>
      <c r="AH38" s="150">
        <f>IF(AH37="","",VLOOKUP(AH37,【記載例】シフト記号表!$C$6:$L$47,10,FALSE))</f>
        <v>7.9999999999999964</v>
      </c>
      <c r="AI38" s="150">
        <f>IF(AI37="","",VLOOKUP(AI37,【記載例】シフト記号表!$C$6:$L$47,10,FALSE))</f>
        <v>7.9999999999999964</v>
      </c>
      <c r="AJ38" s="151">
        <f>IF(AJ37="","",VLOOKUP(AJ37,【記載例】シフト記号表!$C$6:$L$47,10,FALSE))</f>
        <v>7.9999999999999964</v>
      </c>
      <c r="AK38" s="149" t="str">
        <f>IF(AK37="","",VLOOKUP(AK37,【記載例】シフト記号表!$C$6:$L$47,10,FALSE))</f>
        <v/>
      </c>
      <c r="AL38" s="150" t="str">
        <f>IF(AL37="","",VLOOKUP(AL37,【記載例】シフト記号表!$C$6:$L$47,10,FALSE))</f>
        <v/>
      </c>
      <c r="AM38" s="150">
        <f>IF(AM37="","",VLOOKUP(AM37,【記載例】シフト記号表!$C$6:$L$47,10,FALSE))</f>
        <v>7.9999999999999964</v>
      </c>
      <c r="AN38" s="150">
        <f>IF(AN37="","",VLOOKUP(AN37,【記載例】シフト記号表!$C$6:$L$47,10,FALSE))</f>
        <v>7.9999999999999964</v>
      </c>
      <c r="AO38" s="150">
        <f>IF(AO37="","",VLOOKUP(AO37,【記載例】シフト記号表!$C$6:$L$47,10,FALSE))</f>
        <v>7.9999999999999964</v>
      </c>
      <c r="AP38" s="150">
        <f>IF(AP37="","",VLOOKUP(AP37,【記載例】シフト記号表!$C$6:$L$47,10,FALSE))</f>
        <v>7.9999999999999964</v>
      </c>
      <c r="AQ38" s="151">
        <f>IF(AQ37="","",VLOOKUP(AQ37,【記載例】シフト記号表!$C$6:$L$47,10,FALSE))</f>
        <v>7.9999999999999964</v>
      </c>
      <c r="AR38" s="149" t="str">
        <f>IF(AR37="","",VLOOKUP(AR37,【記載例】シフト記号表!$C$6:$L$47,10,FALSE))</f>
        <v/>
      </c>
      <c r="AS38" s="150" t="str">
        <f>IF(AS37="","",VLOOKUP(AS37,【記載例】シフト記号表!$C$6:$L$47,10,FALSE))</f>
        <v/>
      </c>
      <c r="AT38" s="150">
        <f>IF(AT37="","",VLOOKUP(AT37,【記載例】シフト記号表!$C$6:$L$47,10,FALSE))</f>
        <v>7.9999999999999964</v>
      </c>
      <c r="AU38" s="150">
        <f>IF(AU37="","",VLOOKUP(AU37,【記載例】シフト記号表!$C$6:$L$47,10,FALSE))</f>
        <v>7.9999999999999964</v>
      </c>
      <c r="AV38" s="150">
        <f>IF(AV37="","",VLOOKUP(AV37,【記載例】シフト記号表!$C$6:$L$47,10,FALSE))</f>
        <v>7.9999999999999964</v>
      </c>
      <c r="AW38" s="150">
        <f>IF(AW37="","",VLOOKUP(AW37,【記載例】シフト記号表!$C$6:$L$47,10,FALSE))</f>
        <v>7.9999999999999964</v>
      </c>
      <c r="AX38" s="151">
        <f>IF(AX37="","",VLOOKUP(AX37,【記載例】シフト記号表!$C$6:$L$47,10,FALSE))</f>
        <v>7.9999999999999964</v>
      </c>
      <c r="AY38" s="149" t="str">
        <f>IF(AY37="","",VLOOKUP(AY37,【記載例】シフト記号表!$C$6:$L$47,10,FALSE))</f>
        <v/>
      </c>
      <c r="AZ38" s="150" t="str">
        <f>IF(AZ37="","",VLOOKUP(AZ37,【記載例】シフト記号表!$C$6:$L$47,10,FALSE))</f>
        <v/>
      </c>
      <c r="BA38" s="150" t="str">
        <f>IF(BA37="","",VLOOKUP(BA37,【記載例】シフト記号表!$C$6:$L$47,10,FALSE))</f>
        <v/>
      </c>
      <c r="BB38" s="232">
        <f>IF($BE$3="４週",SUM(W38:AX38),IF($BE$3="暦月",SUM(W38:BA38),""))</f>
        <v>159.99999999999997</v>
      </c>
      <c r="BC38" s="233"/>
      <c r="BD38" s="234">
        <f>IF($BE$3="４週",BB38/4,IF($BE$3="暦月",(BB38/($BE$8/7)),""))</f>
        <v>39.999999999999993</v>
      </c>
      <c r="BE38" s="233"/>
      <c r="BF38" s="229"/>
      <c r="BG38" s="230"/>
      <c r="BH38" s="230"/>
      <c r="BI38" s="230"/>
      <c r="BJ38" s="231"/>
    </row>
    <row r="39" spans="2:62" ht="20.25" customHeight="1" x14ac:dyDescent="0.45">
      <c r="B39" s="199">
        <f>B37+1</f>
        <v>13</v>
      </c>
      <c r="C39" s="201" t="s">
        <v>156</v>
      </c>
      <c r="D39" s="202"/>
      <c r="E39" s="139"/>
      <c r="F39" s="140"/>
      <c r="G39" s="139"/>
      <c r="H39" s="140"/>
      <c r="I39" s="205" t="s">
        <v>88</v>
      </c>
      <c r="J39" s="206"/>
      <c r="K39" s="209" t="s">
        <v>89</v>
      </c>
      <c r="L39" s="210"/>
      <c r="M39" s="210"/>
      <c r="N39" s="202"/>
      <c r="O39" s="183" t="s">
        <v>106</v>
      </c>
      <c r="P39" s="184"/>
      <c r="Q39" s="184"/>
      <c r="R39" s="184"/>
      <c r="S39" s="185"/>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186"/>
      <c r="BC39" s="187"/>
      <c r="BD39" s="188"/>
      <c r="BE39" s="189"/>
      <c r="BF39" s="190"/>
      <c r="BG39" s="191"/>
      <c r="BH39" s="191"/>
      <c r="BI39" s="191"/>
      <c r="BJ39" s="192"/>
    </row>
    <row r="40" spans="2:62" ht="20.25" customHeight="1" x14ac:dyDescent="0.45">
      <c r="B40" s="200"/>
      <c r="C40" s="235"/>
      <c r="D40" s="236"/>
      <c r="E40" s="139"/>
      <c r="F40" s="140" t="str">
        <f>C39</f>
        <v>訪問介護員</v>
      </c>
      <c r="G40" s="139"/>
      <c r="H40" s="140" t="str">
        <f>I39</f>
        <v>A</v>
      </c>
      <c r="I40" s="237"/>
      <c r="J40" s="238"/>
      <c r="K40" s="239"/>
      <c r="L40" s="240"/>
      <c r="M40" s="240"/>
      <c r="N40" s="236"/>
      <c r="O40" s="183"/>
      <c r="P40" s="184"/>
      <c r="Q40" s="184"/>
      <c r="R40" s="184"/>
      <c r="S40" s="185"/>
      <c r="T40" s="171" t="s">
        <v>134</v>
      </c>
      <c r="U40" s="114"/>
      <c r="V40" s="172"/>
      <c r="W40" s="149" t="str">
        <f>IF(W39="","",VLOOKUP(W39,【記載例】シフト記号表!$C$6:$L$47,10,FALSE))</f>
        <v/>
      </c>
      <c r="X40" s="150" t="str">
        <f>IF(X39="","",VLOOKUP(X39,【記載例】シフト記号表!$C$6:$L$47,10,FALSE))</f>
        <v/>
      </c>
      <c r="Y40" s="150">
        <f>IF(Y39="","",VLOOKUP(Y39,【記載例】シフト記号表!$C$6:$L$47,10,FALSE))</f>
        <v>7.9999999999999964</v>
      </c>
      <c r="Z40" s="150">
        <f>IF(Z39="","",VLOOKUP(Z39,【記載例】シフト記号表!$C$6:$L$47,10,FALSE))</f>
        <v>7.9999999999999964</v>
      </c>
      <c r="AA40" s="150">
        <f>IF(AA39="","",VLOOKUP(AA39,【記載例】シフト記号表!$C$6:$L$47,10,FALSE))</f>
        <v>7.9999999999999964</v>
      </c>
      <c r="AB40" s="150">
        <f>IF(AB39="","",VLOOKUP(AB39,【記載例】シフト記号表!$C$6:$L$47,10,FALSE))</f>
        <v>7.9999999999999964</v>
      </c>
      <c r="AC40" s="151">
        <f>IF(AC39="","",VLOOKUP(AC39,【記載例】シフト記号表!$C$6:$L$47,10,FALSE))</f>
        <v>7.9999999999999964</v>
      </c>
      <c r="AD40" s="149" t="str">
        <f>IF(AD39="","",VLOOKUP(AD39,【記載例】シフト記号表!$C$6:$L$47,10,FALSE))</f>
        <v/>
      </c>
      <c r="AE40" s="150" t="str">
        <f>IF(AE39="","",VLOOKUP(AE39,【記載例】シフト記号表!$C$6:$L$47,10,FALSE))</f>
        <v/>
      </c>
      <c r="AF40" s="150">
        <f>IF(AF39="","",VLOOKUP(AF39,【記載例】シフト記号表!$C$6:$L$47,10,FALSE))</f>
        <v>7.9999999999999964</v>
      </c>
      <c r="AG40" s="150">
        <f>IF(AG39="","",VLOOKUP(AG39,【記載例】シフト記号表!$C$6:$L$47,10,FALSE))</f>
        <v>7.9999999999999964</v>
      </c>
      <c r="AH40" s="150">
        <f>IF(AH39="","",VLOOKUP(AH39,【記載例】シフト記号表!$C$6:$L$47,10,FALSE))</f>
        <v>7.9999999999999964</v>
      </c>
      <c r="AI40" s="150">
        <f>IF(AI39="","",VLOOKUP(AI39,【記載例】シフト記号表!$C$6:$L$47,10,FALSE))</f>
        <v>7.9999999999999964</v>
      </c>
      <c r="AJ40" s="151">
        <f>IF(AJ39="","",VLOOKUP(AJ39,【記載例】シフト記号表!$C$6:$L$47,10,FALSE))</f>
        <v>7.9999999999999964</v>
      </c>
      <c r="AK40" s="149" t="str">
        <f>IF(AK39="","",VLOOKUP(AK39,【記載例】シフト記号表!$C$6:$L$47,10,FALSE))</f>
        <v/>
      </c>
      <c r="AL40" s="150" t="str">
        <f>IF(AL39="","",VLOOKUP(AL39,【記載例】シフト記号表!$C$6:$L$47,10,FALSE))</f>
        <v/>
      </c>
      <c r="AM40" s="150">
        <f>IF(AM39="","",VLOOKUP(AM39,【記載例】シフト記号表!$C$6:$L$47,10,FALSE))</f>
        <v>7.9999999999999964</v>
      </c>
      <c r="AN40" s="150">
        <f>IF(AN39="","",VLOOKUP(AN39,【記載例】シフト記号表!$C$6:$L$47,10,FALSE))</f>
        <v>7.9999999999999964</v>
      </c>
      <c r="AO40" s="150">
        <f>IF(AO39="","",VLOOKUP(AO39,【記載例】シフト記号表!$C$6:$L$47,10,FALSE))</f>
        <v>7.9999999999999964</v>
      </c>
      <c r="AP40" s="150">
        <f>IF(AP39="","",VLOOKUP(AP39,【記載例】シフト記号表!$C$6:$L$47,10,FALSE))</f>
        <v>7.9999999999999964</v>
      </c>
      <c r="AQ40" s="151">
        <f>IF(AQ39="","",VLOOKUP(AQ39,【記載例】シフト記号表!$C$6:$L$47,10,FALSE))</f>
        <v>7.9999999999999964</v>
      </c>
      <c r="AR40" s="149" t="str">
        <f>IF(AR39="","",VLOOKUP(AR39,【記載例】シフト記号表!$C$6:$L$47,10,FALSE))</f>
        <v/>
      </c>
      <c r="AS40" s="150" t="str">
        <f>IF(AS39="","",VLOOKUP(AS39,【記載例】シフト記号表!$C$6:$L$47,10,FALSE))</f>
        <v/>
      </c>
      <c r="AT40" s="150">
        <f>IF(AT39="","",VLOOKUP(AT39,【記載例】シフト記号表!$C$6:$L$47,10,FALSE))</f>
        <v>7.9999999999999964</v>
      </c>
      <c r="AU40" s="150">
        <f>IF(AU39="","",VLOOKUP(AU39,【記載例】シフト記号表!$C$6:$L$47,10,FALSE))</f>
        <v>7.9999999999999964</v>
      </c>
      <c r="AV40" s="150">
        <f>IF(AV39="","",VLOOKUP(AV39,【記載例】シフト記号表!$C$6:$L$47,10,FALSE))</f>
        <v>7.9999999999999964</v>
      </c>
      <c r="AW40" s="150">
        <f>IF(AW39="","",VLOOKUP(AW39,【記載例】シフト記号表!$C$6:$L$47,10,FALSE))</f>
        <v>7.9999999999999964</v>
      </c>
      <c r="AX40" s="151">
        <f>IF(AX39="","",VLOOKUP(AX39,【記載例】シフト記号表!$C$6:$L$47,10,FALSE))</f>
        <v>7.9999999999999964</v>
      </c>
      <c r="AY40" s="149" t="str">
        <f>IF(AY39="","",VLOOKUP(AY39,【記載例】シフト記号表!$C$6:$L$47,10,FALSE))</f>
        <v/>
      </c>
      <c r="AZ40" s="150" t="str">
        <f>IF(AZ39="","",VLOOKUP(AZ39,【記載例】シフト記号表!$C$6:$L$47,10,FALSE))</f>
        <v/>
      </c>
      <c r="BA40" s="150" t="str">
        <f>IF(BA39="","",VLOOKUP(BA39,【記載例】シフト記号表!$C$6:$L$47,10,FALSE))</f>
        <v/>
      </c>
      <c r="BB40" s="232">
        <f>IF($BE$3="４週",SUM(W40:AX40),IF($BE$3="暦月",SUM(W40:BA40),""))</f>
        <v>159.99999999999997</v>
      </c>
      <c r="BC40" s="233"/>
      <c r="BD40" s="234">
        <f>IF($BE$3="４週",BB40/4,IF($BE$3="暦月",(BB40/($BE$8/7)),""))</f>
        <v>39.999999999999993</v>
      </c>
      <c r="BE40" s="233"/>
      <c r="BF40" s="229"/>
      <c r="BG40" s="230"/>
      <c r="BH40" s="230"/>
      <c r="BI40" s="230"/>
      <c r="BJ40" s="231"/>
    </row>
    <row r="41" spans="2:62" ht="20.25" customHeight="1" x14ac:dyDescent="0.45">
      <c r="B41" s="199">
        <f>B39+1</f>
        <v>14</v>
      </c>
      <c r="C41" s="201" t="s">
        <v>156</v>
      </c>
      <c r="D41" s="202"/>
      <c r="E41" s="139"/>
      <c r="F41" s="140"/>
      <c r="G41" s="139"/>
      <c r="H41" s="140"/>
      <c r="I41" s="205" t="s">
        <v>88</v>
      </c>
      <c r="J41" s="206"/>
      <c r="K41" s="209" t="s">
        <v>89</v>
      </c>
      <c r="L41" s="210"/>
      <c r="M41" s="210"/>
      <c r="N41" s="202"/>
      <c r="O41" s="183" t="s">
        <v>192</v>
      </c>
      <c r="P41" s="184"/>
      <c r="Q41" s="184"/>
      <c r="R41" s="184"/>
      <c r="S41" s="185"/>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186"/>
      <c r="BC41" s="187"/>
      <c r="BD41" s="188"/>
      <c r="BE41" s="189"/>
      <c r="BF41" s="190"/>
      <c r="BG41" s="191"/>
      <c r="BH41" s="191"/>
      <c r="BI41" s="191"/>
      <c r="BJ41" s="192"/>
    </row>
    <row r="42" spans="2:62" ht="20.25" customHeight="1" x14ac:dyDescent="0.45">
      <c r="B42" s="200"/>
      <c r="C42" s="235"/>
      <c r="D42" s="236"/>
      <c r="E42" s="139"/>
      <c r="F42" s="140" t="str">
        <f>C41</f>
        <v>訪問介護員</v>
      </c>
      <c r="G42" s="139"/>
      <c r="H42" s="140" t="str">
        <f>I41</f>
        <v>A</v>
      </c>
      <c r="I42" s="237"/>
      <c r="J42" s="238"/>
      <c r="K42" s="239"/>
      <c r="L42" s="240"/>
      <c r="M42" s="240"/>
      <c r="N42" s="236"/>
      <c r="O42" s="183"/>
      <c r="P42" s="184"/>
      <c r="Q42" s="184"/>
      <c r="R42" s="184"/>
      <c r="S42" s="185"/>
      <c r="T42" s="171" t="s">
        <v>134</v>
      </c>
      <c r="U42" s="114"/>
      <c r="V42" s="172"/>
      <c r="W42" s="149" t="str">
        <f>IF(W41="","",VLOOKUP(W41,【記載例】シフト記号表!$C$6:$L$47,10,FALSE))</f>
        <v/>
      </c>
      <c r="X42" s="150" t="str">
        <f>IF(X41="","",VLOOKUP(X41,【記載例】シフト記号表!$C$6:$L$47,10,FALSE))</f>
        <v/>
      </c>
      <c r="Y42" s="150">
        <f>IF(Y41="","",VLOOKUP(Y41,【記載例】シフト記号表!$C$6:$L$47,10,FALSE))</f>
        <v>7.9999999999999964</v>
      </c>
      <c r="Z42" s="150">
        <f>IF(Z41="","",VLOOKUP(Z41,【記載例】シフト記号表!$C$6:$L$47,10,FALSE))</f>
        <v>7.9999999999999964</v>
      </c>
      <c r="AA42" s="150">
        <f>IF(AA41="","",VLOOKUP(AA41,【記載例】シフト記号表!$C$6:$L$47,10,FALSE))</f>
        <v>7.9999999999999964</v>
      </c>
      <c r="AB42" s="150">
        <f>IF(AB41="","",VLOOKUP(AB41,【記載例】シフト記号表!$C$6:$L$47,10,FALSE))</f>
        <v>7.9999999999999964</v>
      </c>
      <c r="AC42" s="151">
        <f>IF(AC41="","",VLOOKUP(AC41,【記載例】シフト記号表!$C$6:$L$47,10,FALSE))</f>
        <v>7.9999999999999964</v>
      </c>
      <c r="AD42" s="149" t="str">
        <f>IF(AD41="","",VLOOKUP(AD41,【記載例】シフト記号表!$C$6:$L$47,10,FALSE))</f>
        <v/>
      </c>
      <c r="AE42" s="150" t="str">
        <f>IF(AE41="","",VLOOKUP(AE41,【記載例】シフト記号表!$C$6:$L$47,10,FALSE))</f>
        <v/>
      </c>
      <c r="AF42" s="150">
        <f>IF(AF41="","",VLOOKUP(AF41,【記載例】シフト記号表!$C$6:$L$47,10,FALSE))</f>
        <v>7.9999999999999964</v>
      </c>
      <c r="AG42" s="150">
        <f>IF(AG41="","",VLOOKUP(AG41,【記載例】シフト記号表!$C$6:$L$47,10,FALSE))</f>
        <v>7.9999999999999964</v>
      </c>
      <c r="AH42" s="150">
        <f>IF(AH41="","",VLOOKUP(AH41,【記載例】シフト記号表!$C$6:$L$47,10,FALSE))</f>
        <v>7.9999999999999964</v>
      </c>
      <c r="AI42" s="150">
        <f>IF(AI41="","",VLOOKUP(AI41,【記載例】シフト記号表!$C$6:$L$47,10,FALSE))</f>
        <v>7.9999999999999964</v>
      </c>
      <c r="AJ42" s="151">
        <f>IF(AJ41="","",VLOOKUP(AJ41,【記載例】シフト記号表!$C$6:$L$47,10,FALSE))</f>
        <v>7.9999999999999964</v>
      </c>
      <c r="AK42" s="149" t="str">
        <f>IF(AK41="","",VLOOKUP(AK41,【記載例】シフト記号表!$C$6:$L$47,10,FALSE))</f>
        <v/>
      </c>
      <c r="AL42" s="150" t="str">
        <f>IF(AL41="","",VLOOKUP(AL41,【記載例】シフト記号表!$C$6:$L$47,10,FALSE))</f>
        <v/>
      </c>
      <c r="AM42" s="150">
        <f>IF(AM41="","",VLOOKUP(AM41,【記載例】シフト記号表!$C$6:$L$47,10,FALSE))</f>
        <v>7.9999999999999964</v>
      </c>
      <c r="AN42" s="150">
        <f>IF(AN41="","",VLOOKUP(AN41,【記載例】シフト記号表!$C$6:$L$47,10,FALSE))</f>
        <v>7.9999999999999964</v>
      </c>
      <c r="AO42" s="150">
        <f>IF(AO41="","",VLOOKUP(AO41,【記載例】シフト記号表!$C$6:$L$47,10,FALSE))</f>
        <v>7.9999999999999964</v>
      </c>
      <c r="AP42" s="150">
        <f>IF(AP41="","",VLOOKUP(AP41,【記載例】シフト記号表!$C$6:$L$47,10,FALSE))</f>
        <v>7.9999999999999964</v>
      </c>
      <c r="AQ42" s="151">
        <f>IF(AQ41="","",VLOOKUP(AQ41,【記載例】シフト記号表!$C$6:$L$47,10,FALSE))</f>
        <v>7.9999999999999964</v>
      </c>
      <c r="AR42" s="149" t="str">
        <f>IF(AR41="","",VLOOKUP(AR41,【記載例】シフト記号表!$C$6:$L$47,10,FALSE))</f>
        <v/>
      </c>
      <c r="AS42" s="150" t="str">
        <f>IF(AS41="","",VLOOKUP(AS41,【記載例】シフト記号表!$C$6:$L$47,10,FALSE))</f>
        <v/>
      </c>
      <c r="AT42" s="150">
        <f>IF(AT41="","",VLOOKUP(AT41,【記載例】シフト記号表!$C$6:$L$47,10,FALSE))</f>
        <v>7.9999999999999964</v>
      </c>
      <c r="AU42" s="150">
        <f>IF(AU41="","",VLOOKUP(AU41,【記載例】シフト記号表!$C$6:$L$47,10,FALSE))</f>
        <v>7.9999999999999964</v>
      </c>
      <c r="AV42" s="150">
        <f>IF(AV41="","",VLOOKUP(AV41,【記載例】シフト記号表!$C$6:$L$47,10,FALSE))</f>
        <v>7.9999999999999964</v>
      </c>
      <c r="AW42" s="150">
        <f>IF(AW41="","",VLOOKUP(AW41,【記載例】シフト記号表!$C$6:$L$47,10,FALSE))</f>
        <v>7.9999999999999964</v>
      </c>
      <c r="AX42" s="151">
        <f>IF(AX41="","",VLOOKUP(AX41,【記載例】シフト記号表!$C$6:$L$47,10,FALSE))</f>
        <v>7.9999999999999964</v>
      </c>
      <c r="AY42" s="149" t="str">
        <f>IF(AY41="","",VLOOKUP(AY41,【記載例】シフト記号表!$C$6:$L$47,10,FALSE))</f>
        <v/>
      </c>
      <c r="AZ42" s="150" t="str">
        <f>IF(AZ41="","",VLOOKUP(AZ41,【記載例】シフト記号表!$C$6:$L$47,10,FALSE))</f>
        <v/>
      </c>
      <c r="BA42" s="150" t="str">
        <f>IF(BA41="","",VLOOKUP(BA41,【記載例】シフト記号表!$C$6:$L$47,10,FALSE))</f>
        <v/>
      </c>
      <c r="BB42" s="232">
        <f>IF($BE$3="４週",SUM(W42:AX42),IF($BE$3="暦月",SUM(W42:BA42),""))</f>
        <v>159.99999999999997</v>
      </c>
      <c r="BC42" s="233"/>
      <c r="BD42" s="234">
        <f>IF($BE$3="４週",BB42/4,IF($BE$3="暦月",(BB42/($BE$8/7)),""))</f>
        <v>39.999999999999993</v>
      </c>
      <c r="BE42" s="233"/>
      <c r="BF42" s="229"/>
      <c r="BG42" s="230"/>
      <c r="BH42" s="230"/>
      <c r="BI42" s="230"/>
      <c r="BJ42" s="231"/>
    </row>
    <row r="43" spans="2:62" ht="20.25" customHeight="1" x14ac:dyDescent="0.45">
      <c r="B43" s="199">
        <f>B41+1</f>
        <v>15</v>
      </c>
      <c r="C43" s="201" t="s">
        <v>156</v>
      </c>
      <c r="D43" s="202"/>
      <c r="E43" s="139"/>
      <c r="F43" s="140"/>
      <c r="G43" s="139"/>
      <c r="H43" s="140"/>
      <c r="I43" s="205" t="s">
        <v>88</v>
      </c>
      <c r="J43" s="206"/>
      <c r="K43" s="209" t="s">
        <v>145</v>
      </c>
      <c r="L43" s="210"/>
      <c r="M43" s="210"/>
      <c r="N43" s="202"/>
      <c r="O43" s="183" t="s">
        <v>175</v>
      </c>
      <c r="P43" s="184"/>
      <c r="Q43" s="184"/>
      <c r="R43" s="184"/>
      <c r="S43" s="185"/>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186"/>
      <c r="BC43" s="187"/>
      <c r="BD43" s="188"/>
      <c r="BE43" s="189"/>
      <c r="BF43" s="190"/>
      <c r="BG43" s="191"/>
      <c r="BH43" s="191"/>
      <c r="BI43" s="191"/>
      <c r="BJ43" s="192"/>
    </row>
    <row r="44" spans="2:62" ht="20.25" customHeight="1" x14ac:dyDescent="0.45">
      <c r="B44" s="200"/>
      <c r="C44" s="235"/>
      <c r="D44" s="236"/>
      <c r="E44" s="139"/>
      <c r="F44" s="140" t="str">
        <f>C43</f>
        <v>訪問介護員</v>
      </c>
      <c r="G44" s="139"/>
      <c r="H44" s="140" t="str">
        <f>I43</f>
        <v>A</v>
      </c>
      <c r="I44" s="237"/>
      <c r="J44" s="238"/>
      <c r="K44" s="239"/>
      <c r="L44" s="240"/>
      <c r="M44" s="240"/>
      <c r="N44" s="236"/>
      <c r="O44" s="183"/>
      <c r="P44" s="184"/>
      <c r="Q44" s="184"/>
      <c r="R44" s="184"/>
      <c r="S44" s="185"/>
      <c r="T44" s="171" t="s">
        <v>134</v>
      </c>
      <c r="U44" s="114"/>
      <c r="V44" s="172"/>
      <c r="W44" s="149">
        <f>IF(W43="","",VLOOKUP(W43,【記載例】シフト記号表!$C$6:$L$47,10,FALSE))</f>
        <v>7.9999999999999964</v>
      </c>
      <c r="X44" s="150">
        <f>IF(X43="","",VLOOKUP(X43,【記載例】シフト記号表!$C$6:$L$47,10,FALSE))</f>
        <v>7.9999999999999964</v>
      </c>
      <c r="Y44" s="150" t="str">
        <f>IF(Y43="","",VLOOKUP(Y43,【記載例】シフト記号表!$C$6:$L$47,10,FALSE))</f>
        <v/>
      </c>
      <c r="Z44" s="150">
        <f>IF(Z43="","",VLOOKUP(Z43,【記載例】シフト記号表!$C$6:$L$47,10,FALSE))</f>
        <v>7.9999999999999964</v>
      </c>
      <c r="AA44" s="150">
        <f>IF(AA43="","",VLOOKUP(AA43,【記載例】シフト記号表!$C$6:$L$47,10,FALSE))</f>
        <v>7.9999999999999964</v>
      </c>
      <c r="AB44" s="150" t="str">
        <f>IF(AB43="","",VLOOKUP(AB43,【記載例】シフト記号表!$C$6:$L$47,10,FALSE))</f>
        <v/>
      </c>
      <c r="AC44" s="151">
        <f>IF(AC43="","",VLOOKUP(AC43,【記載例】シフト記号表!$C$6:$L$47,10,FALSE))</f>
        <v>7.9999999999999964</v>
      </c>
      <c r="AD44" s="149">
        <f>IF(AD43="","",VLOOKUP(AD43,【記載例】シフト記号表!$C$6:$L$47,10,FALSE))</f>
        <v>7.9999999999999964</v>
      </c>
      <c r="AE44" s="150">
        <f>IF(AE43="","",VLOOKUP(AE43,【記載例】シフト記号表!$C$6:$L$47,10,FALSE))</f>
        <v>7.9999999999999964</v>
      </c>
      <c r="AF44" s="150" t="str">
        <f>IF(AF43="","",VLOOKUP(AF43,【記載例】シフト記号表!$C$6:$L$47,10,FALSE))</f>
        <v/>
      </c>
      <c r="AG44" s="150">
        <f>IF(AG43="","",VLOOKUP(AG43,【記載例】シフト記号表!$C$6:$L$47,10,FALSE))</f>
        <v>7.9999999999999964</v>
      </c>
      <c r="AH44" s="150">
        <f>IF(AH43="","",VLOOKUP(AH43,【記載例】シフト記号表!$C$6:$L$47,10,FALSE))</f>
        <v>7.9999999999999964</v>
      </c>
      <c r="AI44" s="150" t="str">
        <f>IF(AI43="","",VLOOKUP(AI43,【記載例】シフト記号表!$C$6:$L$47,10,FALSE))</f>
        <v/>
      </c>
      <c r="AJ44" s="151">
        <f>IF(AJ43="","",VLOOKUP(AJ43,【記載例】シフト記号表!$C$6:$L$47,10,FALSE))</f>
        <v>7.9999999999999964</v>
      </c>
      <c r="AK44" s="149">
        <f>IF(AK43="","",VLOOKUP(AK43,【記載例】シフト記号表!$C$6:$L$47,10,FALSE))</f>
        <v>7.9999999999999964</v>
      </c>
      <c r="AL44" s="150">
        <f>IF(AL43="","",VLOOKUP(AL43,【記載例】シフト記号表!$C$6:$L$47,10,FALSE))</f>
        <v>7.9999999999999964</v>
      </c>
      <c r="AM44" s="150" t="str">
        <f>IF(AM43="","",VLOOKUP(AM43,【記載例】シフト記号表!$C$6:$L$47,10,FALSE))</f>
        <v/>
      </c>
      <c r="AN44" s="150">
        <f>IF(AN43="","",VLOOKUP(AN43,【記載例】シフト記号表!$C$6:$L$47,10,FALSE))</f>
        <v>7.9999999999999964</v>
      </c>
      <c r="AO44" s="150">
        <f>IF(AO43="","",VLOOKUP(AO43,【記載例】シフト記号表!$C$6:$L$47,10,FALSE))</f>
        <v>7.9999999999999964</v>
      </c>
      <c r="AP44" s="150" t="str">
        <f>IF(AP43="","",VLOOKUP(AP43,【記載例】シフト記号表!$C$6:$L$47,10,FALSE))</f>
        <v/>
      </c>
      <c r="AQ44" s="151">
        <f>IF(AQ43="","",VLOOKUP(AQ43,【記載例】シフト記号表!$C$6:$L$47,10,FALSE))</f>
        <v>7.9999999999999964</v>
      </c>
      <c r="AR44" s="149">
        <f>IF(AR43="","",VLOOKUP(AR43,【記載例】シフト記号表!$C$6:$L$47,10,FALSE))</f>
        <v>7.9999999999999964</v>
      </c>
      <c r="AS44" s="150">
        <f>IF(AS43="","",VLOOKUP(AS43,【記載例】シフト記号表!$C$6:$L$47,10,FALSE))</f>
        <v>7.9999999999999964</v>
      </c>
      <c r="AT44" s="150" t="str">
        <f>IF(AT43="","",VLOOKUP(AT43,【記載例】シフト記号表!$C$6:$L$47,10,FALSE))</f>
        <v/>
      </c>
      <c r="AU44" s="150">
        <f>IF(AU43="","",VLOOKUP(AU43,【記載例】シフト記号表!$C$6:$L$47,10,FALSE))</f>
        <v>7.9999999999999964</v>
      </c>
      <c r="AV44" s="150">
        <f>IF(AV43="","",VLOOKUP(AV43,【記載例】シフト記号表!$C$6:$L$47,10,FALSE))</f>
        <v>7.9999999999999964</v>
      </c>
      <c r="AW44" s="150" t="str">
        <f>IF(AW43="","",VLOOKUP(AW43,【記載例】シフト記号表!$C$6:$L$47,10,FALSE))</f>
        <v/>
      </c>
      <c r="AX44" s="151">
        <f>IF(AX43="","",VLOOKUP(AX43,【記載例】シフト記号表!$C$6:$L$47,10,FALSE))</f>
        <v>7.9999999999999964</v>
      </c>
      <c r="AY44" s="149" t="str">
        <f>IF(AY43="","",VLOOKUP(AY43,【記載例】シフト記号表!$C$6:$L$47,10,FALSE))</f>
        <v/>
      </c>
      <c r="AZ44" s="150" t="str">
        <f>IF(AZ43="","",VLOOKUP(AZ43,【記載例】シフト記号表!$C$6:$L$47,10,FALSE))</f>
        <v/>
      </c>
      <c r="BA44" s="150" t="str">
        <f>IF(BA43="","",VLOOKUP(BA43,【記載例】シフト記号表!$C$6:$L$47,10,FALSE))</f>
        <v/>
      </c>
      <c r="BB44" s="232">
        <f>IF($BE$3="４週",SUM(W44:AX44),IF($BE$3="暦月",SUM(W44:BA44),""))</f>
        <v>159.99999999999997</v>
      </c>
      <c r="BC44" s="233"/>
      <c r="BD44" s="234">
        <f>IF($BE$3="４週",BB44/4,IF($BE$3="暦月",(BB44/($BE$8/7)),""))</f>
        <v>39.999999999999993</v>
      </c>
      <c r="BE44" s="233"/>
      <c r="BF44" s="229"/>
      <c r="BG44" s="230"/>
      <c r="BH44" s="230"/>
      <c r="BI44" s="230"/>
      <c r="BJ44" s="231"/>
    </row>
    <row r="45" spans="2:62" ht="20.25" customHeight="1" x14ac:dyDescent="0.45">
      <c r="B45" s="199">
        <f>B43+1</f>
        <v>16</v>
      </c>
      <c r="C45" s="201" t="s">
        <v>156</v>
      </c>
      <c r="D45" s="202"/>
      <c r="E45" s="139"/>
      <c r="F45" s="140"/>
      <c r="G45" s="139"/>
      <c r="H45" s="140"/>
      <c r="I45" s="205" t="s">
        <v>88</v>
      </c>
      <c r="J45" s="206"/>
      <c r="K45" s="209" t="s">
        <v>89</v>
      </c>
      <c r="L45" s="210"/>
      <c r="M45" s="210"/>
      <c r="N45" s="202"/>
      <c r="O45" s="183" t="s">
        <v>191</v>
      </c>
      <c r="P45" s="184"/>
      <c r="Q45" s="184"/>
      <c r="R45" s="184"/>
      <c r="S45" s="185"/>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186"/>
      <c r="BC45" s="187"/>
      <c r="BD45" s="188"/>
      <c r="BE45" s="189"/>
      <c r="BF45" s="190"/>
      <c r="BG45" s="191"/>
      <c r="BH45" s="191"/>
      <c r="BI45" s="191"/>
      <c r="BJ45" s="192"/>
    </row>
    <row r="46" spans="2:62" ht="20.25" customHeight="1" x14ac:dyDescent="0.45">
      <c r="B46" s="200"/>
      <c r="C46" s="235"/>
      <c r="D46" s="236"/>
      <c r="E46" s="139"/>
      <c r="F46" s="140" t="str">
        <f>C45</f>
        <v>訪問介護員</v>
      </c>
      <c r="G46" s="139"/>
      <c r="H46" s="140" t="str">
        <f>I45</f>
        <v>A</v>
      </c>
      <c r="I46" s="237"/>
      <c r="J46" s="238"/>
      <c r="K46" s="239"/>
      <c r="L46" s="240"/>
      <c r="M46" s="240"/>
      <c r="N46" s="236"/>
      <c r="O46" s="183"/>
      <c r="P46" s="184"/>
      <c r="Q46" s="184"/>
      <c r="R46" s="184"/>
      <c r="S46" s="185"/>
      <c r="T46" s="171" t="s">
        <v>134</v>
      </c>
      <c r="U46" s="114"/>
      <c r="V46" s="172"/>
      <c r="W46" s="149">
        <f>IF(W45="","",VLOOKUP(W45,【記載例】シフト記号表!$C$6:$L$47,10,FALSE))</f>
        <v>7.9999999999999964</v>
      </c>
      <c r="X46" s="150">
        <f>IF(X45="","",VLOOKUP(X45,【記載例】シフト記号表!$C$6:$L$47,10,FALSE))</f>
        <v>7.9999999999999964</v>
      </c>
      <c r="Y46" s="150" t="str">
        <f>IF(Y45="","",VLOOKUP(Y45,【記載例】シフト記号表!$C$6:$L$47,10,FALSE))</f>
        <v/>
      </c>
      <c r="Z46" s="150">
        <f>IF(Z45="","",VLOOKUP(Z45,【記載例】シフト記号表!$C$6:$L$47,10,FALSE))</f>
        <v>7.9999999999999964</v>
      </c>
      <c r="AA46" s="150">
        <f>IF(AA45="","",VLOOKUP(AA45,【記載例】シフト記号表!$C$6:$L$47,10,FALSE))</f>
        <v>7.9999999999999964</v>
      </c>
      <c r="AB46" s="150" t="str">
        <f>IF(AB45="","",VLOOKUP(AB45,【記載例】シフト記号表!$C$6:$L$47,10,FALSE))</f>
        <v/>
      </c>
      <c r="AC46" s="151">
        <f>IF(AC45="","",VLOOKUP(AC45,【記載例】シフト記号表!$C$6:$L$47,10,FALSE))</f>
        <v>7.9999999999999964</v>
      </c>
      <c r="AD46" s="149">
        <f>IF(AD45="","",VLOOKUP(AD45,【記載例】シフト記号表!$C$6:$L$47,10,FALSE))</f>
        <v>7.9999999999999964</v>
      </c>
      <c r="AE46" s="150">
        <f>IF(AE45="","",VLOOKUP(AE45,【記載例】シフト記号表!$C$6:$L$47,10,FALSE))</f>
        <v>7.9999999999999964</v>
      </c>
      <c r="AF46" s="150" t="str">
        <f>IF(AF45="","",VLOOKUP(AF45,【記載例】シフト記号表!$C$6:$L$47,10,FALSE))</f>
        <v/>
      </c>
      <c r="AG46" s="150">
        <f>IF(AG45="","",VLOOKUP(AG45,【記載例】シフト記号表!$C$6:$L$47,10,FALSE))</f>
        <v>7.9999999999999964</v>
      </c>
      <c r="AH46" s="150">
        <f>IF(AH45="","",VLOOKUP(AH45,【記載例】シフト記号表!$C$6:$L$47,10,FALSE))</f>
        <v>7.9999999999999964</v>
      </c>
      <c r="AI46" s="150" t="str">
        <f>IF(AI45="","",VLOOKUP(AI45,【記載例】シフト記号表!$C$6:$L$47,10,FALSE))</f>
        <v/>
      </c>
      <c r="AJ46" s="151">
        <f>IF(AJ45="","",VLOOKUP(AJ45,【記載例】シフト記号表!$C$6:$L$47,10,FALSE))</f>
        <v>7.9999999999999964</v>
      </c>
      <c r="AK46" s="149">
        <f>IF(AK45="","",VLOOKUP(AK45,【記載例】シフト記号表!$C$6:$L$47,10,FALSE))</f>
        <v>7.9999999999999964</v>
      </c>
      <c r="AL46" s="150">
        <f>IF(AL45="","",VLOOKUP(AL45,【記載例】シフト記号表!$C$6:$L$47,10,FALSE))</f>
        <v>7.9999999999999964</v>
      </c>
      <c r="AM46" s="150" t="str">
        <f>IF(AM45="","",VLOOKUP(AM45,【記載例】シフト記号表!$C$6:$L$47,10,FALSE))</f>
        <v/>
      </c>
      <c r="AN46" s="150">
        <f>IF(AN45="","",VLOOKUP(AN45,【記載例】シフト記号表!$C$6:$L$47,10,FALSE))</f>
        <v>7.9999999999999964</v>
      </c>
      <c r="AO46" s="150">
        <f>IF(AO45="","",VLOOKUP(AO45,【記載例】シフト記号表!$C$6:$L$47,10,FALSE))</f>
        <v>7.9999999999999964</v>
      </c>
      <c r="AP46" s="150" t="str">
        <f>IF(AP45="","",VLOOKUP(AP45,【記載例】シフト記号表!$C$6:$L$47,10,FALSE))</f>
        <v/>
      </c>
      <c r="AQ46" s="151">
        <f>IF(AQ45="","",VLOOKUP(AQ45,【記載例】シフト記号表!$C$6:$L$47,10,FALSE))</f>
        <v>7.9999999999999964</v>
      </c>
      <c r="AR46" s="149">
        <f>IF(AR45="","",VLOOKUP(AR45,【記載例】シフト記号表!$C$6:$L$47,10,FALSE))</f>
        <v>7.9999999999999964</v>
      </c>
      <c r="AS46" s="150">
        <f>IF(AS45="","",VLOOKUP(AS45,【記載例】シフト記号表!$C$6:$L$47,10,FALSE))</f>
        <v>7.9999999999999964</v>
      </c>
      <c r="AT46" s="150" t="str">
        <f>IF(AT45="","",VLOOKUP(AT45,【記載例】シフト記号表!$C$6:$L$47,10,FALSE))</f>
        <v/>
      </c>
      <c r="AU46" s="150">
        <f>IF(AU45="","",VLOOKUP(AU45,【記載例】シフト記号表!$C$6:$L$47,10,FALSE))</f>
        <v>7.9999999999999964</v>
      </c>
      <c r="AV46" s="150">
        <f>IF(AV45="","",VLOOKUP(AV45,【記載例】シフト記号表!$C$6:$L$47,10,FALSE))</f>
        <v>7.9999999999999964</v>
      </c>
      <c r="AW46" s="150" t="str">
        <f>IF(AW45="","",VLOOKUP(AW45,【記載例】シフト記号表!$C$6:$L$47,10,FALSE))</f>
        <v/>
      </c>
      <c r="AX46" s="151">
        <f>IF(AX45="","",VLOOKUP(AX45,【記載例】シフト記号表!$C$6:$L$47,10,FALSE))</f>
        <v>7.9999999999999964</v>
      </c>
      <c r="AY46" s="149" t="str">
        <f>IF(AY45="","",VLOOKUP(AY45,【記載例】シフト記号表!$C$6:$L$47,10,FALSE))</f>
        <v/>
      </c>
      <c r="AZ46" s="150" t="str">
        <f>IF(AZ45="","",VLOOKUP(AZ45,【記載例】シフト記号表!$C$6:$L$47,10,FALSE))</f>
        <v/>
      </c>
      <c r="BA46" s="150" t="str">
        <f>IF(BA45="","",VLOOKUP(BA45,【記載例】シフト記号表!$C$6:$L$47,10,FALSE))</f>
        <v/>
      </c>
      <c r="BB46" s="232">
        <f>IF($BE$3="４週",SUM(W46:AX46),IF($BE$3="暦月",SUM(W46:BA46),""))</f>
        <v>159.99999999999997</v>
      </c>
      <c r="BC46" s="233"/>
      <c r="BD46" s="234">
        <f>IF($BE$3="４週",BB46/4,IF($BE$3="暦月",(BB46/($BE$8/7)),""))</f>
        <v>39.999999999999993</v>
      </c>
      <c r="BE46" s="233"/>
      <c r="BF46" s="229"/>
      <c r="BG46" s="230"/>
      <c r="BH46" s="230"/>
      <c r="BI46" s="230"/>
      <c r="BJ46" s="231"/>
    </row>
    <row r="47" spans="2:62" ht="20.25" customHeight="1" x14ac:dyDescent="0.45">
      <c r="B47" s="199">
        <f>B45+1</f>
        <v>17</v>
      </c>
      <c r="C47" s="201" t="s">
        <v>156</v>
      </c>
      <c r="D47" s="202"/>
      <c r="E47" s="139"/>
      <c r="F47" s="140"/>
      <c r="G47" s="139"/>
      <c r="H47" s="140"/>
      <c r="I47" s="205" t="s">
        <v>88</v>
      </c>
      <c r="J47" s="206"/>
      <c r="K47" s="209" t="s">
        <v>89</v>
      </c>
      <c r="L47" s="210"/>
      <c r="M47" s="210"/>
      <c r="N47" s="202"/>
      <c r="O47" s="183" t="s">
        <v>190</v>
      </c>
      <c r="P47" s="184"/>
      <c r="Q47" s="184"/>
      <c r="R47" s="184"/>
      <c r="S47" s="185"/>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186"/>
      <c r="BC47" s="187"/>
      <c r="BD47" s="188"/>
      <c r="BE47" s="189"/>
      <c r="BF47" s="190"/>
      <c r="BG47" s="191"/>
      <c r="BH47" s="191"/>
      <c r="BI47" s="191"/>
      <c r="BJ47" s="192"/>
    </row>
    <row r="48" spans="2:62" ht="20.25" customHeight="1" x14ac:dyDescent="0.45">
      <c r="B48" s="200"/>
      <c r="C48" s="235"/>
      <c r="D48" s="236"/>
      <c r="E48" s="139"/>
      <c r="F48" s="140" t="str">
        <f>C47</f>
        <v>訪問介護員</v>
      </c>
      <c r="G48" s="139"/>
      <c r="H48" s="140" t="str">
        <f>I47</f>
        <v>A</v>
      </c>
      <c r="I48" s="237"/>
      <c r="J48" s="238"/>
      <c r="K48" s="239"/>
      <c r="L48" s="240"/>
      <c r="M48" s="240"/>
      <c r="N48" s="236"/>
      <c r="O48" s="183"/>
      <c r="P48" s="184"/>
      <c r="Q48" s="184"/>
      <c r="R48" s="184"/>
      <c r="S48" s="185"/>
      <c r="T48" s="171" t="s">
        <v>134</v>
      </c>
      <c r="U48" s="114"/>
      <c r="V48" s="172"/>
      <c r="W48" s="149">
        <f>IF(W47="","",VLOOKUP(W47,【記載例】シフト記号表!$C$6:$L$47,10,FALSE))</f>
        <v>7.9999999999999964</v>
      </c>
      <c r="X48" s="150">
        <f>IF(X47="","",VLOOKUP(X47,【記載例】シフト記号表!$C$6:$L$47,10,FALSE))</f>
        <v>7.9999999999999964</v>
      </c>
      <c r="Y48" s="150" t="str">
        <f>IF(Y47="","",VLOOKUP(Y47,【記載例】シフト記号表!$C$6:$L$47,10,FALSE))</f>
        <v/>
      </c>
      <c r="Z48" s="150">
        <f>IF(Z47="","",VLOOKUP(Z47,【記載例】シフト記号表!$C$6:$L$47,10,FALSE))</f>
        <v>7.9999999999999964</v>
      </c>
      <c r="AA48" s="150">
        <f>IF(AA47="","",VLOOKUP(AA47,【記載例】シフト記号表!$C$6:$L$47,10,FALSE))</f>
        <v>7.9999999999999964</v>
      </c>
      <c r="AB48" s="150" t="str">
        <f>IF(AB47="","",VLOOKUP(AB47,【記載例】シフト記号表!$C$6:$L$47,10,FALSE))</f>
        <v/>
      </c>
      <c r="AC48" s="151">
        <f>IF(AC47="","",VLOOKUP(AC47,【記載例】シフト記号表!$C$6:$L$47,10,FALSE))</f>
        <v>7.9999999999999964</v>
      </c>
      <c r="AD48" s="149">
        <f>IF(AD47="","",VLOOKUP(AD47,【記載例】シフト記号表!$C$6:$L$47,10,FALSE))</f>
        <v>7.9999999999999964</v>
      </c>
      <c r="AE48" s="150">
        <f>IF(AE47="","",VLOOKUP(AE47,【記載例】シフト記号表!$C$6:$L$47,10,FALSE))</f>
        <v>7.9999999999999964</v>
      </c>
      <c r="AF48" s="150" t="str">
        <f>IF(AF47="","",VLOOKUP(AF47,【記載例】シフト記号表!$C$6:$L$47,10,FALSE))</f>
        <v/>
      </c>
      <c r="AG48" s="150">
        <f>IF(AG47="","",VLOOKUP(AG47,【記載例】シフト記号表!$C$6:$L$47,10,FALSE))</f>
        <v>7.9999999999999964</v>
      </c>
      <c r="AH48" s="150">
        <f>IF(AH47="","",VLOOKUP(AH47,【記載例】シフト記号表!$C$6:$L$47,10,FALSE))</f>
        <v>7.9999999999999964</v>
      </c>
      <c r="AI48" s="150" t="str">
        <f>IF(AI47="","",VLOOKUP(AI47,【記載例】シフト記号表!$C$6:$L$47,10,FALSE))</f>
        <v/>
      </c>
      <c r="AJ48" s="151">
        <f>IF(AJ47="","",VLOOKUP(AJ47,【記載例】シフト記号表!$C$6:$L$47,10,FALSE))</f>
        <v>7.9999999999999964</v>
      </c>
      <c r="AK48" s="149">
        <f>IF(AK47="","",VLOOKUP(AK47,【記載例】シフト記号表!$C$6:$L$47,10,FALSE))</f>
        <v>7.9999999999999964</v>
      </c>
      <c r="AL48" s="150">
        <f>IF(AL47="","",VLOOKUP(AL47,【記載例】シフト記号表!$C$6:$L$47,10,FALSE))</f>
        <v>7.9999999999999964</v>
      </c>
      <c r="AM48" s="150" t="str">
        <f>IF(AM47="","",VLOOKUP(AM47,【記載例】シフト記号表!$C$6:$L$47,10,FALSE))</f>
        <v/>
      </c>
      <c r="AN48" s="150">
        <f>IF(AN47="","",VLOOKUP(AN47,【記載例】シフト記号表!$C$6:$L$47,10,FALSE))</f>
        <v>7.9999999999999964</v>
      </c>
      <c r="AO48" s="150">
        <f>IF(AO47="","",VLOOKUP(AO47,【記載例】シフト記号表!$C$6:$L$47,10,FALSE))</f>
        <v>7.9999999999999964</v>
      </c>
      <c r="AP48" s="150" t="str">
        <f>IF(AP47="","",VLOOKUP(AP47,【記載例】シフト記号表!$C$6:$L$47,10,FALSE))</f>
        <v/>
      </c>
      <c r="AQ48" s="151">
        <f>IF(AQ47="","",VLOOKUP(AQ47,【記載例】シフト記号表!$C$6:$L$47,10,FALSE))</f>
        <v>7.9999999999999964</v>
      </c>
      <c r="AR48" s="149">
        <f>IF(AR47="","",VLOOKUP(AR47,【記載例】シフト記号表!$C$6:$L$47,10,FALSE))</f>
        <v>7.9999999999999964</v>
      </c>
      <c r="AS48" s="150">
        <f>IF(AS47="","",VLOOKUP(AS47,【記載例】シフト記号表!$C$6:$L$47,10,FALSE))</f>
        <v>7.9999999999999964</v>
      </c>
      <c r="AT48" s="150" t="str">
        <f>IF(AT47="","",VLOOKUP(AT47,【記載例】シフト記号表!$C$6:$L$47,10,FALSE))</f>
        <v/>
      </c>
      <c r="AU48" s="150">
        <f>IF(AU47="","",VLOOKUP(AU47,【記載例】シフト記号表!$C$6:$L$47,10,FALSE))</f>
        <v>7.9999999999999964</v>
      </c>
      <c r="AV48" s="150">
        <f>IF(AV47="","",VLOOKUP(AV47,【記載例】シフト記号表!$C$6:$L$47,10,FALSE))</f>
        <v>7.9999999999999964</v>
      </c>
      <c r="AW48" s="150" t="str">
        <f>IF(AW47="","",VLOOKUP(AW47,【記載例】シフト記号表!$C$6:$L$47,10,FALSE))</f>
        <v/>
      </c>
      <c r="AX48" s="151">
        <f>IF(AX47="","",VLOOKUP(AX47,【記載例】シフト記号表!$C$6:$L$47,10,FALSE))</f>
        <v>7.9999999999999964</v>
      </c>
      <c r="AY48" s="149" t="str">
        <f>IF(AY47="","",VLOOKUP(AY47,【記載例】シフト記号表!$C$6:$L$47,10,FALSE))</f>
        <v/>
      </c>
      <c r="AZ48" s="150" t="str">
        <f>IF(AZ47="","",VLOOKUP(AZ47,【記載例】シフト記号表!$C$6:$L$47,10,FALSE))</f>
        <v/>
      </c>
      <c r="BA48" s="150" t="str">
        <f>IF(BA47="","",VLOOKUP(BA47,【記載例】シフト記号表!$C$6:$L$47,10,FALSE))</f>
        <v/>
      </c>
      <c r="BB48" s="232">
        <f>IF($BE$3="４週",SUM(W48:AX48),IF($BE$3="暦月",SUM(W48:BA48),""))</f>
        <v>159.99999999999997</v>
      </c>
      <c r="BC48" s="233"/>
      <c r="BD48" s="234">
        <f>IF($BE$3="４週",BB48/4,IF($BE$3="暦月",(BB48/($BE$8/7)),""))</f>
        <v>39.999999999999993</v>
      </c>
      <c r="BE48" s="233"/>
      <c r="BF48" s="229"/>
      <c r="BG48" s="230"/>
      <c r="BH48" s="230"/>
      <c r="BI48" s="230"/>
      <c r="BJ48" s="231"/>
    </row>
    <row r="49" spans="2:62" ht="20.25" customHeight="1" x14ac:dyDescent="0.45">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5">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IF(W49="","",VLOOKUP(W49,【記載例】シフト記号表!$C$6:$L$47,10,FALSE))</f>
        <v/>
      </c>
      <c r="X50" s="150" t="str">
        <f>IF(X49="","",VLOOKUP(X49,【記載例】シフト記号表!$C$6:$L$47,10,FALSE))</f>
        <v/>
      </c>
      <c r="Y50" s="150" t="str">
        <f>IF(Y49="","",VLOOKUP(Y49,【記載例】シフト記号表!$C$6:$L$47,10,FALSE))</f>
        <v/>
      </c>
      <c r="Z50" s="150" t="str">
        <f>IF(Z49="","",VLOOKUP(Z49,【記載例】シフト記号表!$C$6:$L$47,10,FALSE))</f>
        <v/>
      </c>
      <c r="AA50" s="150" t="str">
        <f>IF(AA49="","",VLOOKUP(AA49,【記載例】シフト記号表!$C$6:$L$47,10,FALSE))</f>
        <v/>
      </c>
      <c r="AB50" s="150" t="str">
        <f>IF(AB49="","",VLOOKUP(AB49,【記載例】シフト記号表!$C$6:$L$47,10,FALSE))</f>
        <v/>
      </c>
      <c r="AC50" s="151" t="str">
        <f>IF(AC49="","",VLOOKUP(AC49,【記載例】シフト記号表!$C$6:$L$47,10,FALSE))</f>
        <v/>
      </c>
      <c r="AD50" s="149" t="str">
        <f>IF(AD49="","",VLOOKUP(AD49,【記載例】シフト記号表!$C$6:$L$47,10,FALSE))</f>
        <v/>
      </c>
      <c r="AE50" s="150" t="str">
        <f>IF(AE49="","",VLOOKUP(AE49,【記載例】シフト記号表!$C$6:$L$47,10,FALSE))</f>
        <v/>
      </c>
      <c r="AF50" s="150" t="str">
        <f>IF(AF49="","",VLOOKUP(AF49,【記載例】シフト記号表!$C$6:$L$47,10,FALSE))</f>
        <v/>
      </c>
      <c r="AG50" s="150" t="str">
        <f>IF(AG49="","",VLOOKUP(AG49,【記載例】シフト記号表!$C$6:$L$47,10,FALSE))</f>
        <v/>
      </c>
      <c r="AH50" s="150" t="str">
        <f>IF(AH49="","",VLOOKUP(AH49,【記載例】シフト記号表!$C$6:$L$47,10,FALSE))</f>
        <v/>
      </c>
      <c r="AI50" s="150" t="str">
        <f>IF(AI49="","",VLOOKUP(AI49,【記載例】シフト記号表!$C$6:$L$47,10,FALSE))</f>
        <v/>
      </c>
      <c r="AJ50" s="151" t="str">
        <f>IF(AJ49="","",VLOOKUP(AJ49,【記載例】シフト記号表!$C$6:$L$47,10,FALSE))</f>
        <v/>
      </c>
      <c r="AK50" s="149" t="str">
        <f>IF(AK49="","",VLOOKUP(AK49,【記載例】シフト記号表!$C$6:$L$47,10,FALSE))</f>
        <v/>
      </c>
      <c r="AL50" s="150" t="str">
        <f>IF(AL49="","",VLOOKUP(AL49,【記載例】シフト記号表!$C$6:$L$47,10,FALSE))</f>
        <v/>
      </c>
      <c r="AM50" s="150" t="str">
        <f>IF(AM49="","",VLOOKUP(AM49,【記載例】シフト記号表!$C$6:$L$47,10,FALSE))</f>
        <v/>
      </c>
      <c r="AN50" s="150" t="str">
        <f>IF(AN49="","",VLOOKUP(AN49,【記載例】シフト記号表!$C$6:$L$47,10,FALSE))</f>
        <v/>
      </c>
      <c r="AO50" s="150" t="str">
        <f>IF(AO49="","",VLOOKUP(AO49,【記載例】シフト記号表!$C$6:$L$47,10,FALSE))</f>
        <v/>
      </c>
      <c r="AP50" s="150" t="str">
        <f>IF(AP49="","",VLOOKUP(AP49,【記載例】シフト記号表!$C$6:$L$47,10,FALSE))</f>
        <v/>
      </c>
      <c r="AQ50" s="151" t="str">
        <f>IF(AQ49="","",VLOOKUP(AQ49,【記載例】シフト記号表!$C$6:$L$47,10,FALSE))</f>
        <v/>
      </c>
      <c r="AR50" s="149" t="str">
        <f>IF(AR49="","",VLOOKUP(AR49,【記載例】シフト記号表!$C$6:$L$47,10,FALSE))</f>
        <v/>
      </c>
      <c r="AS50" s="150" t="str">
        <f>IF(AS49="","",VLOOKUP(AS49,【記載例】シフト記号表!$C$6:$L$47,10,FALSE))</f>
        <v/>
      </c>
      <c r="AT50" s="150" t="str">
        <f>IF(AT49="","",VLOOKUP(AT49,【記載例】シフト記号表!$C$6:$L$47,10,FALSE))</f>
        <v/>
      </c>
      <c r="AU50" s="150" t="str">
        <f>IF(AU49="","",VLOOKUP(AU49,【記載例】シフト記号表!$C$6:$L$47,10,FALSE))</f>
        <v/>
      </c>
      <c r="AV50" s="150" t="str">
        <f>IF(AV49="","",VLOOKUP(AV49,【記載例】シフト記号表!$C$6:$L$47,10,FALSE))</f>
        <v/>
      </c>
      <c r="AW50" s="150" t="str">
        <f>IF(AW49="","",VLOOKUP(AW49,【記載例】シフト記号表!$C$6:$L$47,10,FALSE))</f>
        <v/>
      </c>
      <c r="AX50" s="151" t="str">
        <f>IF(AX49="","",VLOOKUP(AX49,【記載例】シフト記号表!$C$6:$L$47,10,FALSE))</f>
        <v/>
      </c>
      <c r="AY50" s="149" t="str">
        <f>IF(AY49="","",VLOOKUP(AY49,【記載例】シフト記号表!$C$6:$L$47,10,FALSE))</f>
        <v/>
      </c>
      <c r="AZ50" s="150" t="str">
        <f>IF(AZ49="","",VLOOKUP(AZ49,【記載例】シフト記号表!$C$6:$L$47,10,FALSE))</f>
        <v/>
      </c>
      <c r="BA50" s="150" t="str">
        <f>IF(BA49="","",VLOOKUP(BA49,【記載例】シフト記号表!$C$6:$L$47,10,FALSE))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5">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5">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IF(W51="","",VLOOKUP(W51,【記載例】シフト記号表!$C$6:$L$47,10,FALSE))</f>
        <v/>
      </c>
      <c r="X52" s="150" t="str">
        <f>IF(X51="","",VLOOKUP(X51,【記載例】シフト記号表!$C$6:$L$47,10,FALSE))</f>
        <v/>
      </c>
      <c r="Y52" s="150" t="str">
        <f>IF(Y51="","",VLOOKUP(Y51,【記載例】シフト記号表!$C$6:$L$47,10,FALSE))</f>
        <v/>
      </c>
      <c r="Z52" s="150" t="str">
        <f>IF(Z51="","",VLOOKUP(Z51,【記載例】シフト記号表!$C$6:$L$47,10,FALSE))</f>
        <v/>
      </c>
      <c r="AA52" s="150" t="str">
        <f>IF(AA51="","",VLOOKUP(AA51,【記載例】シフト記号表!$C$6:$L$47,10,FALSE))</f>
        <v/>
      </c>
      <c r="AB52" s="150" t="str">
        <f>IF(AB51="","",VLOOKUP(AB51,【記載例】シフト記号表!$C$6:$L$47,10,FALSE))</f>
        <v/>
      </c>
      <c r="AC52" s="151" t="str">
        <f>IF(AC51="","",VLOOKUP(AC51,【記載例】シフト記号表!$C$6:$L$47,10,FALSE))</f>
        <v/>
      </c>
      <c r="AD52" s="149" t="str">
        <f>IF(AD51="","",VLOOKUP(AD51,【記載例】シフト記号表!$C$6:$L$47,10,FALSE))</f>
        <v/>
      </c>
      <c r="AE52" s="150" t="str">
        <f>IF(AE51="","",VLOOKUP(AE51,【記載例】シフト記号表!$C$6:$L$47,10,FALSE))</f>
        <v/>
      </c>
      <c r="AF52" s="150" t="str">
        <f>IF(AF51="","",VLOOKUP(AF51,【記載例】シフト記号表!$C$6:$L$47,10,FALSE))</f>
        <v/>
      </c>
      <c r="AG52" s="150" t="str">
        <f>IF(AG51="","",VLOOKUP(AG51,【記載例】シフト記号表!$C$6:$L$47,10,FALSE))</f>
        <v/>
      </c>
      <c r="AH52" s="150" t="str">
        <f>IF(AH51="","",VLOOKUP(AH51,【記載例】シフト記号表!$C$6:$L$47,10,FALSE))</f>
        <v/>
      </c>
      <c r="AI52" s="150" t="str">
        <f>IF(AI51="","",VLOOKUP(AI51,【記載例】シフト記号表!$C$6:$L$47,10,FALSE))</f>
        <v/>
      </c>
      <c r="AJ52" s="151" t="str">
        <f>IF(AJ51="","",VLOOKUP(AJ51,【記載例】シフト記号表!$C$6:$L$47,10,FALSE))</f>
        <v/>
      </c>
      <c r="AK52" s="149" t="str">
        <f>IF(AK51="","",VLOOKUP(AK51,【記載例】シフト記号表!$C$6:$L$47,10,FALSE))</f>
        <v/>
      </c>
      <c r="AL52" s="150" t="str">
        <f>IF(AL51="","",VLOOKUP(AL51,【記載例】シフト記号表!$C$6:$L$47,10,FALSE))</f>
        <v/>
      </c>
      <c r="AM52" s="150" t="str">
        <f>IF(AM51="","",VLOOKUP(AM51,【記載例】シフト記号表!$C$6:$L$47,10,FALSE))</f>
        <v/>
      </c>
      <c r="AN52" s="150" t="str">
        <f>IF(AN51="","",VLOOKUP(AN51,【記載例】シフト記号表!$C$6:$L$47,10,FALSE))</f>
        <v/>
      </c>
      <c r="AO52" s="150" t="str">
        <f>IF(AO51="","",VLOOKUP(AO51,【記載例】シフト記号表!$C$6:$L$47,10,FALSE))</f>
        <v/>
      </c>
      <c r="AP52" s="150" t="str">
        <f>IF(AP51="","",VLOOKUP(AP51,【記載例】シフト記号表!$C$6:$L$47,10,FALSE))</f>
        <v/>
      </c>
      <c r="AQ52" s="151" t="str">
        <f>IF(AQ51="","",VLOOKUP(AQ51,【記載例】シフト記号表!$C$6:$L$47,10,FALSE))</f>
        <v/>
      </c>
      <c r="AR52" s="149" t="str">
        <f>IF(AR51="","",VLOOKUP(AR51,【記載例】シフト記号表!$C$6:$L$47,10,FALSE))</f>
        <v/>
      </c>
      <c r="AS52" s="150" t="str">
        <f>IF(AS51="","",VLOOKUP(AS51,【記載例】シフト記号表!$C$6:$L$47,10,FALSE))</f>
        <v/>
      </c>
      <c r="AT52" s="150" t="str">
        <f>IF(AT51="","",VLOOKUP(AT51,【記載例】シフト記号表!$C$6:$L$47,10,FALSE))</f>
        <v/>
      </c>
      <c r="AU52" s="150" t="str">
        <f>IF(AU51="","",VLOOKUP(AU51,【記載例】シフト記号表!$C$6:$L$47,10,FALSE))</f>
        <v/>
      </c>
      <c r="AV52" s="150" t="str">
        <f>IF(AV51="","",VLOOKUP(AV51,【記載例】シフト記号表!$C$6:$L$47,10,FALSE))</f>
        <v/>
      </c>
      <c r="AW52" s="150" t="str">
        <f>IF(AW51="","",VLOOKUP(AW51,【記載例】シフト記号表!$C$6:$L$47,10,FALSE))</f>
        <v/>
      </c>
      <c r="AX52" s="151" t="str">
        <f>IF(AX51="","",VLOOKUP(AX51,【記載例】シフト記号表!$C$6:$L$47,10,FALSE))</f>
        <v/>
      </c>
      <c r="AY52" s="149" t="str">
        <f>IF(AY51="","",VLOOKUP(AY51,【記載例】シフト記号表!$C$6:$L$47,10,FALSE))</f>
        <v/>
      </c>
      <c r="AZ52" s="150" t="str">
        <f>IF(AZ51="","",VLOOKUP(AZ51,【記載例】シフト記号表!$C$6:$L$47,10,FALSE))</f>
        <v/>
      </c>
      <c r="BA52" s="150" t="str">
        <f>IF(BA51="","",VLOOKUP(BA51,【記載例】シフト記号表!$C$6:$L$47,10,FALSE))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5">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5">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IF(W53="","",VLOOKUP(W53,【記載例】シフト記号表!$C$6:$L$47,10,FALSE))</f>
        <v/>
      </c>
      <c r="X54" s="150" t="str">
        <f>IF(X53="","",VLOOKUP(X53,【記載例】シフト記号表!$C$6:$L$47,10,FALSE))</f>
        <v/>
      </c>
      <c r="Y54" s="150" t="str">
        <f>IF(Y53="","",VLOOKUP(Y53,【記載例】シフト記号表!$C$6:$L$47,10,FALSE))</f>
        <v/>
      </c>
      <c r="Z54" s="150" t="str">
        <f>IF(Z53="","",VLOOKUP(Z53,【記載例】シフト記号表!$C$6:$L$47,10,FALSE))</f>
        <v/>
      </c>
      <c r="AA54" s="150" t="str">
        <f>IF(AA53="","",VLOOKUP(AA53,【記載例】シフト記号表!$C$6:$L$47,10,FALSE))</f>
        <v/>
      </c>
      <c r="AB54" s="150" t="str">
        <f>IF(AB53="","",VLOOKUP(AB53,【記載例】シフト記号表!$C$6:$L$47,10,FALSE))</f>
        <v/>
      </c>
      <c r="AC54" s="151" t="str">
        <f>IF(AC53="","",VLOOKUP(AC53,【記載例】シフト記号表!$C$6:$L$47,10,FALSE))</f>
        <v/>
      </c>
      <c r="AD54" s="149" t="str">
        <f>IF(AD53="","",VLOOKUP(AD53,【記載例】シフト記号表!$C$6:$L$47,10,FALSE))</f>
        <v/>
      </c>
      <c r="AE54" s="150" t="str">
        <f>IF(AE53="","",VLOOKUP(AE53,【記載例】シフト記号表!$C$6:$L$47,10,FALSE))</f>
        <v/>
      </c>
      <c r="AF54" s="150" t="str">
        <f>IF(AF53="","",VLOOKUP(AF53,【記載例】シフト記号表!$C$6:$L$47,10,FALSE))</f>
        <v/>
      </c>
      <c r="AG54" s="150" t="str">
        <f>IF(AG53="","",VLOOKUP(AG53,【記載例】シフト記号表!$C$6:$L$47,10,FALSE))</f>
        <v/>
      </c>
      <c r="AH54" s="150" t="str">
        <f>IF(AH53="","",VLOOKUP(AH53,【記載例】シフト記号表!$C$6:$L$47,10,FALSE))</f>
        <v/>
      </c>
      <c r="AI54" s="150" t="str">
        <f>IF(AI53="","",VLOOKUP(AI53,【記載例】シフト記号表!$C$6:$L$47,10,FALSE))</f>
        <v/>
      </c>
      <c r="AJ54" s="151" t="str">
        <f>IF(AJ53="","",VLOOKUP(AJ53,【記載例】シフト記号表!$C$6:$L$47,10,FALSE))</f>
        <v/>
      </c>
      <c r="AK54" s="149" t="str">
        <f>IF(AK53="","",VLOOKUP(AK53,【記載例】シフト記号表!$C$6:$L$47,10,FALSE))</f>
        <v/>
      </c>
      <c r="AL54" s="150" t="str">
        <f>IF(AL53="","",VLOOKUP(AL53,【記載例】シフト記号表!$C$6:$L$47,10,FALSE))</f>
        <v/>
      </c>
      <c r="AM54" s="150" t="str">
        <f>IF(AM53="","",VLOOKUP(AM53,【記載例】シフト記号表!$C$6:$L$47,10,FALSE))</f>
        <v/>
      </c>
      <c r="AN54" s="150" t="str">
        <f>IF(AN53="","",VLOOKUP(AN53,【記載例】シフト記号表!$C$6:$L$47,10,FALSE))</f>
        <v/>
      </c>
      <c r="AO54" s="150" t="str">
        <f>IF(AO53="","",VLOOKUP(AO53,【記載例】シフト記号表!$C$6:$L$47,10,FALSE))</f>
        <v/>
      </c>
      <c r="AP54" s="150" t="str">
        <f>IF(AP53="","",VLOOKUP(AP53,【記載例】シフト記号表!$C$6:$L$47,10,FALSE))</f>
        <v/>
      </c>
      <c r="AQ54" s="151" t="str">
        <f>IF(AQ53="","",VLOOKUP(AQ53,【記載例】シフト記号表!$C$6:$L$47,10,FALSE))</f>
        <v/>
      </c>
      <c r="AR54" s="149" t="str">
        <f>IF(AR53="","",VLOOKUP(AR53,【記載例】シフト記号表!$C$6:$L$47,10,FALSE))</f>
        <v/>
      </c>
      <c r="AS54" s="150" t="str">
        <f>IF(AS53="","",VLOOKUP(AS53,【記載例】シフト記号表!$C$6:$L$47,10,FALSE))</f>
        <v/>
      </c>
      <c r="AT54" s="150" t="str">
        <f>IF(AT53="","",VLOOKUP(AT53,【記載例】シフト記号表!$C$6:$L$47,10,FALSE))</f>
        <v/>
      </c>
      <c r="AU54" s="150" t="str">
        <f>IF(AU53="","",VLOOKUP(AU53,【記載例】シフト記号表!$C$6:$L$47,10,FALSE))</f>
        <v/>
      </c>
      <c r="AV54" s="150" t="str">
        <f>IF(AV53="","",VLOOKUP(AV53,【記載例】シフト記号表!$C$6:$L$47,10,FALSE))</f>
        <v/>
      </c>
      <c r="AW54" s="150" t="str">
        <f>IF(AW53="","",VLOOKUP(AW53,【記載例】シフト記号表!$C$6:$L$47,10,FALSE))</f>
        <v/>
      </c>
      <c r="AX54" s="151" t="str">
        <f>IF(AX53="","",VLOOKUP(AX53,【記載例】シフト記号表!$C$6:$L$47,10,FALSE))</f>
        <v/>
      </c>
      <c r="AY54" s="149" t="str">
        <f>IF(AY53="","",VLOOKUP(AY53,【記載例】シフト記号表!$C$6:$L$47,10,FALSE))</f>
        <v/>
      </c>
      <c r="AZ54" s="150" t="str">
        <f>IF(AZ53="","",VLOOKUP(AZ53,【記載例】シフト記号表!$C$6:$L$47,10,FALSE))</f>
        <v/>
      </c>
      <c r="BA54" s="150" t="str">
        <f>IF(BA53="","",VLOOKUP(BA53,【記載例】シフト記号表!$C$6:$L$47,10,FALSE))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5">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5">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IF(W55="","",VLOOKUP(W55,【記載例】シフト記号表!$C$6:$L$47,10,FALSE))</f>
        <v/>
      </c>
      <c r="X56" s="150" t="str">
        <f>IF(X55="","",VLOOKUP(X55,【記載例】シフト記号表!$C$6:$L$47,10,FALSE))</f>
        <v/>
      </c>
      <c r="Y56" s="150" t="str">
        <f>IF(Y55="","",VLOOKUP(Y55,【記載例】シフト記号表!$C$6:$L$47,10,FALSE))</f>
        <v/>
      </c>
      <c r="Z56" s="150" t="str">
        <f>IF(Z55="","",VLOOKUP(Z55,【記載例】シフト記号表!$C$6:$L$47,10,FALSE))</f>
        <v/>
      </c>
      <c r="AA56" s="150" t="str">
        <f>IF(AA55="","",VLOOKUP(AA55,【記載例】シフト記号表!$C$6:$L$47,10,FALSE))</f>
        <v/>
      </c>
      <c r="AB56" s="150" t="str">
        <f>IF(AB55="","",VLOOKUP(AB55,【記載例】シフト記号表!$C$6:$L$47,10,FALSE))</f>
        <v/>
      </c>
      <c r="AC56" s="151" t="str">
        <f>IF(AC55="","",VLOOKUP(AC55,【記載例】シフト記号表!$C$6:$L$47,10,FALSE))</f>
        <v/>
      </c>
      <c r="AD56" s="149" t="str">
        <f>IF(AD55="","",VLOOKUP(AD55,【記載例】シフト記号表!$C$6:$L$47,10,FALSE))</f>
        <v/>
      </c>
      <c r="AE56" s="150" t="str">
        <f>IF(AE55="","",VLOOKUP(AE55,【記載例】シフト記号表!$C$6:$L$47,10,FALSE))</f>
        <v/>
      </c>
      <c r="AF56" s="150" t="str">
        <f>IF(AF55="","",VLOOKUP(AF55,【記載例】シフト記号表!$C$6:$L$47,10,FALSE))</f>
        <v/>
      </c>
      <c r="AG56" s="150" t="str">
        <f>IF(AG55="","",VLOOKUP(AG55,【記載例】シフト記号表!$C$6:$L$47,10,FALSE))</f>
        <v/>
      </c>
      <c r="AH56" s="150" t="str">
        <f>IF(AH55="","",VLOOKUP(AH55,【記載例】シフト記号表!$C$6:$L$47,10,FALSE))</f>
        <v/>
      </c>
      <c r="AI56" s="150" t="str">
        <f>IF(AI55="","",VLOOKUP(AI55,【記載例】シフト記号表!$C$6:$L$47,10,FALSE))</f>
        <v/>
      </c>
      <c r="AJ56" s="151" t="str">
        <f>IF(AJ55="","",VLOOKUP(AJ55,【記載例】シフト記号表!$C$6:$L$47,10,FALSE))</f>
        <v/>
      </c>
      <c r="AK56" s="149" t="str">
        <f>IF(AK55="","",VLOOKUP(AK55,【記載例】シフト記号表!$C$6:$L$47,10,FALSE))</f>
        <v/>
      </c>
      <c r="AL56" s="150" t="str">
        <f>IF(AL55="","",VLOOKUP(AL55,【記載例】シフト記号表!$C$6:$L$47,10,FALSE))</f>
        <v/>
      </c>
      <c r="AM56" s="150" t="str">
        <f>IF(AM55="","",VLOOKUP(AM55,【記載例】シフト記号表!$C$6:$L$47,10,FALSE))</f>
        <v/>
      </c>
      <c r="AN56" s="150" t="str">
        <f>IF(AN55="","",VLOOKUP(AN55,【記載例】シフト記号表!$C$6:$L$47,10,FALSE))</f>
        <v/>
      </c>
      <c r="AO56" s="150" t="str">
        <f>IF(AO55="","",VLOOKUP(AO55,【記載例】シフト記号表!$C$6:$L$47,10,FALSE))</f>
        <v/>
      </c>
      <c r="AP56" s="150" t="str">
        <f>IF(AP55="","",VLOOKUP(AP55,【記載例】シフト記号表!$C$6:$L$47,10,FALSE))</f>
        <v/>
      </c>
      <c r="AQ56" s="151" t="str">
        <f>IF(AQ55="","",VLOOKUP(AQ55,【記載例】シフト記号表!$C$6:$L$47,10,FALSE))</f>
        <v/>
      </c>
      <c r="AR56" s="149" t="str">
        <f>IF(AR55="","",VLOOKUP(AR55,【記載例】シフト記号表!$C$6:$L$47,10,FALSE))</f>
        <v/>
      </c>
      <c r="AS56" s="150" t="str">
        <f>IF(AS55="","",VLOOKUP(AS55,【記載例】シフト記号表!$C$6:$L$47,10,FALSE))</f>
        <v/>
      </c>
      <c r="AT56" s="150" t="str">
        <f>IF(AT55="","",VLOOKUP(AT55,【記載例】シフト記号表!$C$6:$L$47,10,FALSE))</f>
        <v/>
      </c>
      <c r="AU56" s="150" t="str">
        <f>IF(AU55="","",VLOOKUP(AU55,【記載例】シフト記号表!$C$6:$L$47,10,FALSE))</f>
        <v/>
      </c>
      <c r="AV56" s="150" t="str">
        <f>IF(AV55="","",VLOOKUP(AV55,【記載例】シフト記号表!$C$6:$L$47,10,FALSE))</f>
        <v/>
      </c>
      <c r="AW56" s="150" t="str">
        <f>IF(AW55="","",VLOOKUP(AW55,【記載例】シフト記号表!$C$6:$L$47,10,FALSE))</f>
        <v/>
      </c>
      <c r="AX56" s="151" t="str">
        <f>IF(AX55="","",VLOOKUP(AX55,【記載例】シフト記号表!$C$6:$L$47,10,FALSE))</f>
        <v/>
      </c>
      <c r="AY56" s="149" t="str">
        <f>IF(AY55="","",VLOOKUP(AY55,【記載例】シフト記号表!$C$6:$L$47,10,FALSE))</f>
        <v/>
      </c>
      <c r="AZ56" s="150" t="str">
        <f>IF(AZ55="","",VLOOKUP(AZ55,【記載例】シフト記号表!$C$6:$L$47,10,FALSE))</f>
        <v/>
      </c>
      <c r="BA56" s="150" t="str">
        <f>IF(BA55="","",VLOOKUP(BA55,【記載例】シフト記号表!$C$6:$L$47,10,FALSE))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5">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5">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IF(W57="","",VLOOKUP(W57,【記載例】シフト記号表!$C$6:$L$47,10,FALSE))</f>
        <v/>
      </c>
      <c r="X58" s="150" t="str">
        <f>IF(X57="","",VLOOKUP(X57,【記載例】シフト記号表!$C$6:$L$47,10,FALSE))</f>
        <v/>
      </c>
      <c r="Y58" s="150" t="str">
        <f>IF(Y57="","",VLOOKUP(Y57,【記載例】シフト記号表!$C$6:$L$47,10,FALSE))</f>
        <v/>
      </c>
      <c r="Z58" s="150" t="str">
        <f>IF(Z57="","",VLOOKUP(Z57,【記載例】シフト記号表!$C$6:$L$47,10,FALSE))</f>
        <v/>
      </c>
      <c r="AA58" s="150" t="str">
        <f>IF(AA57="","",VLOOKUP(AA57,【記載例】シフト記号表!$C$6:$L$47,10,FALSE))</f>
        <v/>
      </c>
      <c r="AB58" s="150" t="str">
        <f>IF(AB57="","",VLOOKUP(AB57,【記載例】シフト記号表!$C$6:$L$47,10,FALSE))</f>
        <v/>
      </c>
      <c r="AC58" s="151" t="str">
        <f>IF(AC57="","",VLOOKUP(AC57,【記載例】シフト記号表!$C$6:$L$47,10,FALSE))</f>
        <v/>
      </c>
      <c r="AD58" s="149" t="str">
        <f>IF(AD57="","",VLOOKUP(AD57,【記載例】シフト記号表!$C$6:$L$47,10,FALSE))</f>
        <v/>
      </c>
      <c r="AE58" s="150" t="str">
        <f>IF(AE57="","",VLOOKUP(AE57,【記載例】シフト記号表!$C$6:$L$47,10,FALSE))</f>
        <v/>
      </c>
      <c r="AF58" s="150" t="str">
        <f>IF(AF57="","",VLOOKUP(AF57,【記載例】シフト記号表!$C$6:$L$47,10,FALSE))</f>
        <v/>
      </c>
      <c r="AG58" s="150" t="str">
        <f>IF(AG57="","",VLOOKUP(AG57,【記載例】シフト記号表!$C$6:$L$47,10,FALSE))</f>
        <v/>
      </c>
      <c r="AH58" s="150" t="str">
        <f>IF(AH57="","",VLOOKUP(AH57,【記載例】シフト記号表!$C$6:$L$47,10,FALSE))</f>
        <v/>
      </c>
      <c r="AI58" s="150" t="str">
        <f>IF(AI57="","",VLOOKUP(AI57,【記載例】シフト記号表!$C$6:$L$47,10,FALSE))</f>
        <v/>
      </c>
      <c r="AJ58" s="151" t="str">
        <f>IF(AJ57="","",VLOOKUP(AJ57,【記載例】シフト記号表!$C$6:$L$47,10,FALSE))</f>
        <v/>
      </c>
      <c r="AK58" s="149" t="str">
        <f>IF(AK57="","",VLOOKUP(AK57,【記載例】シフト記号表!$C$6:$L$47,10,FALSE))</f>
        <v/>
      </c>
      <c r="AL58" s="150" t="str">
        <f>IF(AL57="","",VLOOKUP(AL57,【記載例】シフト記号表!$C$6:$L$47,10,FALSE))</f>
        <v/>
      </c>
      <c r="AM58" s="150" t="str">
        <f>IF(AM57="","",VLOOKUP(AM57,【記載例】シフト記号表!$C$6:$L$47,10,FALSE))</f>
        <v/>
      </c>
      <c r="AN58" s="150" t="str">
        <f>IF(AN57="","",VLOOKUP(AN57,【記載例】シフト記号表!$C$6:$L$47,10,FALSE))</f>
        <v/>
      </c>
      <c r="AO58" s="150" t="str">
        <f>IF(AO57="","",VLOOKUP(AO57,【記載例】シフト記号表!$C$6:$L$47,10,FALSE))</f>
        <v/>
      </c>
      <c r="AP58" s="150" t="str">
        <f>IF(AP57="","",VLOOKUP(AP57,【記載例】シフト記号表!$C$6:$L$47,10,FALSE))</f>
        <v/>
      </c>
      <c r="AQ58" s="151" t="str">
        <f>IF(AQ57="","",VLOOKUP(AQ57,【記載例】シフト記号表!$C$6:$L$47,10,FALSE))</f>
        <v/>
      </c>
      <c r="AR58" s="149" t="str">
        <f>IF(AR57="","",VLOOKUP(AR57,【記載例】シフト記号表!$C$6:$L$47,10,FALSE))</f>
        <v/>
      </c>
      <c r="AS58" s="150" t="str">
        <f>IF(AS57="","",VLOOKUP(AS57,【記載例】シフト記号表!$C$6:$L$47,10,FALSE))</f>
        <v/>
      </c>
      <c r="AT58" s="150" t="str">
        <f>IF(AT57="","",VLOOKUP(AT57,【記載例】シフト記号表!$C$6:$L$47,10,FALSE))</f>
        <v/>
      </c>
      <c r="AU58" s="150" t="str">
        <f>IF(AU57="","",VLOOKUP(AU57,【記載例】シフト記号表!$C$6:$L$47,10,FALSE))</f>
        <v/>
      </c>
      <c r="AV58" s="150" t="str">
        <f>IF(AV57="","",VLOOKUP(AV57,【記載例】シフト記号表!$C$6:$L$47,10,FALSE))</f>
        <v/>
      </c>
      <c r="AW58" s="150" t="str">
        <f>IF(AW57="","",VLOOKUP(AW57,【記載例】シフト記号表!$C$6:$L$47,10,FALSE))</f>
        <v/>
      </c>
      <c r="AX58" s="151" t="str">
        <f>IF(AX57="","",VLOOKUP(AX57,【記載例】シフト記号表!$C$6:$L$47,10,FALSE))</f>
        <v/>
      </c>
      <c r="AY58" s="149" t="str">
        <f>IF(AY57="","",VLOOKUP(AY57,【記載例】シフト記号表!$C$6:$L$47,10,FALSE))</f>
        <v/>
      </c>
      <c r="AZ58" s="150" t="str">
        <f>IF(AZ57="","",VLOOKUP(AZ57,【記載例】シフト記号表!$C$6:$L$47,10,FALSE))</f>
        <v/>
      </c>
      <c r="BA58" s="150" t="str">
        <f>IF(BA57="","",VLOOKUP(BA57,【記載例】シフト記号表!$C$6:$L$47,10,FALSE))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5">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5">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IF(W59="","",VLOOKUP(W59,【記載例】シフト記号表!$C$6:$L$47,10,FALSE))</f>
        <v/>
      </c>
      <c r="X60" s="150" t="str">
        <f>IF(X59="","",VLOOKUP(X59,【記載例】シフト記号表!$C$6:$L$47,10,FALSE))</f>
        <v/>
      </c>
      <c r="Y60" s="150" t="str">
        <f>IF(Y59="","",VLOOKUP(Y59,【記載例】シフト記号表!$C$6:$L$47,10,FALSE))</f>
        <v/>
      </c>
      <c r="Z60" s="150" t="str">
        <f>IF(Z59="","",VLOOKUP(Z59,【記載例】シフト記号表!$C$6:$L$47,10,FALSE))</f>
        <v/>
      </c>
      <c r="AA60" s="150" t="str">
        <f>IF(AA59="","",VLOOKUP(AA59,【記載例】シフト記号表!$C$6:$L$47,10,FALSE))</f>
        <v/>
      </c>
      <c r="AB60" s="150" t="str">
        <f>IF(AB59="","",VLOOKUP(AB59,【記載例】シフト記号表!$C$6:$L$47,10,FALSE))</f>
        <v/>
      </c>
      <c r="AC60" s="151" t="str">
        <f>IF(AC59="","",VLOOKUP(AC59,【記載例】シフト記号表!$C$6:$L$47,10,FALSE))</f>
        <v/>
      </c>
      <c r="AD60" s="149" t="str">
        <f>IF(AD59="","",VLOOKUP(AD59,【記載例】シフト記号表!$C$6:$L$47,10,FALSE))</f>
        <v/>
      </c>
      <c r="AE60" s="150" t="str">
        <f>IF(AE59="","",VLOOKUP(AE59,【記載例】シフト記号表!$C$6:$L$47,10,FALSE))</f>
        <v/>
      </c>
      <c r="AF60" s="150" t="str">
        <f>IF(AF59="","",VLOOKUP(AF59,【記載例】シフト記号表!$C$6:$L$47,10,FALSE))</f>
        <v/>
      </c>
      <c r="AG60" s="150" t="str">
        <f>IF(AG59="","",VLOOKUP(AG59,【記載例】シフト記号表!$C$6:$L$47,10,FALSE))</f>
        <v/>
      </c>
      <c r="AH60" s="150" t="str">
        <f>IF(AH59="","",VLOOKUP(AH59,【記載例】シフト記号表!$C$6:$L$47,10,FALSE))</f>
        <v/>
      </c>
      <c r="AI60" s="150" t="str">
        <f>IF(AI59="","",VLOOKUP(AI59,【記載例】シフト記号表!$C$6:$L$47,10,FALSE))</f>
        <v/>
      </c>
      <c r="AJ60" s="151" t="str">
        <f>IF(AJ59="","",VLOOKUP(AJ59,【記載例】シフト記号表!$C$6:$L$47,10,FALSE))</f>
        <v/>
      </c>
      <c r="AK60" s="149" t="str">
        <f>IF(AK59="","",VLOOKUP(AK59,【記載例】シフト記号表!$C$6:$L$47,10,FALSE))</f>
        <v/>
      </c>
      <c r="AL60" s="150" t="str">
        <f>IF(AL59="","",VLOOKUP(AL59,【記載例】シフト記号表!$C$6:$L$47,10,FALSE))</f>
        <v/>
      </c>
      <c r="AM60" s="150" t="str">
        <f>IF(AM59="","",VLOOKUP(AM59,【記載例】シフト記号表!$C$6:$L$47,10,FALSE))</f>
        <v/>
      </c>
      <c r="AN60" s="150" t="str">
        <f>IF(AN59="","",VLOOKUP(AN59,【記載例】シフト記号表!$C$6:$L$47,10,FALSE))</f>
        <v/>
      </c>
      <c r="AO60" s="150" t="str">
        <f>IF(AO59="","",VLOOKUP(AO59,【記載例】シフト記号表!$C$6:$L$47,10,FALSE))</f>
        <v/>
      </c>
      <c r="AP60" s="150" t="str">
        <f>IF(AP59="","",VLOOKUP(AP59,【記載例】シフト記号表!$C$6:$L$47,10,FALSE))</f>
        <v/>
      </c>
      <c r="AQ60" s="151" t="str">
        <f>IF(AQ59="","",VLOOKUP(AQ59,【記載例】シフト記号表!$C$6:$L$47,10,FALSE))</f>
        <v/>
      </c>
      <c r="AR60" s="149" t="str">
        <f>IF(AR59="","",VLOOKUP(AR59,【記載例】シフト記号表!$C$6:$L$47,10,FALSE))</f>
        <v/>
      </c>
      <c r="AS60" s="150" t="str">
        <f>IF(AS59="","",VLOOKUP(AS59,【記載例】シフト記号表!$C$6:$L$47,10,FALSE))</f>
        <v/>
      </c>
      <c r="AT60" s="150" t="str">
        <f>IF(AT59="","",VLOOKUP(AT59,【記載例】シフト記号表!$C$6:$L$47,10,FALSE))</f>
        <v/>
      </c>
      <c r="AU60" s="150" t="str">
        <f>IF(AU59="","",VLOOKUP(AU59,【記載例】シフト記号表!$C$6:$L$47,10,FALSE))</f>
        <v/>
      </c>
      <c r="AV60" s="150" t="str">
        <f>IF(AV59="","",VLOOKUP(AV59,【記載例】シフト記号表!$C$6:$L$47,10,FALSE))</f>
        <v/>
      </c>
      <c r="AW60" s="150" t="str">
        <f>IF(AW59="","",VLOOKUP(AW59,【記載例】シフト記号表!$C$6:$L$47,10,FALSE))</f>
        <v/>
      </c>
      <c r="AX60" s="151" t="str">
        <f>IF(AX59="","",VLOOKUP(AX59,【記載例】シフト記号表!$C$6:$L$47,10,FALSE))</f>
        <v/>
      </c>
      <c r="AY60" s="149" t="str">
        <f>IF(AY59="","",VLOOKUP(AY59,【記載例】シフト記号表!$C$6:$L$47,10,FALSE))</f>
        <v/>
      </c>
      <c r="AZ60" s="150" t="str">
        <f>IF(AZ59="","",VLOOKUP(AZ59,【記載例】シフト記号表!$C$6:$L$47,10,FALSE))</f>
        <v/>
      </c>
      <c r="BA60" s="150" t="str">
        <f>IF(BA59="","",VLOOKUP(BA59,【記載例】シフト記号表!$C$6:$L$47,10,FALSE))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5">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5">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IF(W61="","",VLOOKUP(W61,【記載例】シフト記号表!$C$6:$L$47,10,FALSE))</f>
        <v/>
      </c>
      <c r="X62" s="150" t="str">
        <f>IF(X61="","",VLOOKUP(X61,【記載例】シフト記号表!$C$6:$L$47,10,FALSE))</f>
        <v/>
      </c>
      <c r="Y62" s="150" t="str">
        <f>IF(Y61="","",VLOOKUP(Y61,【記載例】シフト記号表!$C$6:$L$47,10,FALSE))</f>
        <v/>
      </c>
      <c r="Z62" s="150" t="str">
        <f>IF(Z61="","",VLOOKUP(Z61,【記載例】シフト記号表!$C$6:$L$47,10,FALSE))</f>
        <v/>
      </c>
      <c r="AA62" s="150" t="str">
        <f>IF(AA61="","",VLOOKUP(AA61,【記載例】シフト記号表!$C$6:$L$47,10,FALSE))</f>
        <v/>
      </c>
      <c r="AB62" s="150" t="str">
        <f>IF(AB61="","",VLOOKUP(AB61,【記載例】シフト記号表!$C$6:$L$47,10,FALSE))</f>
        <v/>
      </c>
      <c r="AC62" s="151" t="str">
        <f>IF(AC61="","",VLOOKUP(AC61,【記載例】シフト記号表!$C$6:$L$47,10,FALSE))</f>
        <v/>
      </c>
      <c r="AD62" s="149" t="str">
        <f>IF(AD61="","",VLOOKUP(AD61,【記載例】シフト記号表!$C$6:$L$47,10,FALSE))</f>
        <v/>
      </c>
      <c r="AE62" s="150" t="str">
        <f>IF(AE61="","",VLOOKUP(AE61,【記載例】シフト記号表!$C$6:$L$47,10,FALSE))</f>
        <v/>
      </c>
      <c r="AF62" s="150" t="str">
        <f>IF(AF61="","",VLOOKUP(AF61,【記載例】シフト記号表!$C$6:$L$47,10,FALSE))</f>
        <v/>
      </c>
      <c r="AG62" s="150" t="str">
        <f>IF(AG61="","",VLOOKUP(AG61,【記載例】シフト記号表!$C$6:$L$47,10,FALSE))</f>
        <v/>
      </c>
      <c r="AH62" s="150" t="str">
        <f>IF(AH61="","",VLOOKUP(AH61,【記載例】シフト記号表!$C$6:$L$47,10,FALSE))</f>
        <v/>
      </c>
      <c r="AI62" s="150" t="str">
        <f>IF(AI61="","",VLOOKUP(AI61,【記載例】シフト記号表!$C$6:$L$47,10,FALSE))</f>
        <v/>
      </c>
      <c r="AJ62" s="151" t="str">
        <f>IF(AJ61="","",VLOOKUP(AJ61,【記載例】シフト記号表!$C$6:$L$47,10,FALSE))</f>
        <v/>
      </c>
      <c r="AK62" s="149" t="str">
        <f>IF(AK61="","",VLOOKUP(AK61,【記載例】シフト記号表!$C$6:$L$47,10,FALSE))</f>
        <v/>
      </c>
      <c r="AL62" s="150" t="str">
        <f>IF(AL61="","",VLOOKUP(AL61,【記載例】シフト記号表!$C$6:$L$47,10,FALSE))</f>
        <v/>
      </c>
      <c r="AM62" s="150" t="str">
        <f>IF(AM61="","",VLOOKUP(AM61,【記載例】シフト記号表!$C$6:$L$47,10,FALSE))</f>
        <v/>
      </c>
      <c r="AN62" s="150" t="str">
        <f>IF(AN61="","",VLOOKUP(AN61,【記載例】シフト記号表!$C$6:$L$47,10,FALSE))</f>
        <v/>
      </c>
      <c r="AO62" s="150" t="str">
        <f>IF(AO61="","",VLOOKUP(AO61,【記載例】シフト記号表!$C$6:$L$47,10,FALSE))</f>
        <v/>
      </c>
      <c r="AP62" s="150" t="str">
        <f>IF(AP61="","",VLOOKUP(AP61,【記載例】シフト記号表!$C$6:$L$47,10,FALSE))</f>
        <v/>
      </c>
      <c r="AQ62" s="151" t="str">
        <f>IF(AQ61="","",VLOOKUP(AQ61,【記載例】シフト記号表!$C$6:$L$47,10,FALSE))</f>
        <v/>
      </c>
      <c r="AR62" s="149" t="str">
        <f>IF(AR61="","",VLOOKUP(AR61,【記載例】シフト記号表!$C$6:$L$47,10,FALSE))</f>
        <v/>
      </c>
      <c r="AS62" s="150" t="str">
        <f>IF(AS61="","",VLOOKUP(AS61,【記載例】シフト記号表!$C$6:$L$47,10,FALSE))</f>
        <v/>
      </c>
      <c r="AT62" s="150" t="str">
        <f>IF(AT61="","",VLOOKUP(AT61,【記載例】シフト記号表!$C$6:$L$47,10,FALSE))</f>
        <v/>
      </c>
      <c r="AU62" s="150" t="str">
        <f>IF(AU61="","",VLOOKUP(AU61,【記載例】シフト記号表!$C$6:$L$47,10,FALSE))</f>
        <v/>
      </c>
      <c r="AV62" s="150" t="str">
        <f>IF(AV61="","",VLOOKUP(AV61,【記載例】シフト記号表!$C$6:$L$47,10,FALSE))</f>
        <v/>
      </c>
      <c r="AW62" s="150" t="str">
        <f>IF(AW61="","",VLOOKUP(AW61,【記載例】シフト記号表!$C$6:$L$47,10,FALSE))</f>
        <v/>
      </c>
      <c r="AX62" s="151" t="str">
        <f>IF(AX61="","",VLOOKUP(AX61,【記載例】シフト記号表!$C$6:$L$47,10,FALSE))</f>
        <v/>
      </c>
      <c r="AY62" s="149" t="str">
        <f>IF(AY61="","",VLOOKUP(AY61,【記載例】シフト記号表!$C$6:$L$47,10,FALSE))</f>
        <v/>
      </c>
      <c r="AZ62" s="150" t="str">
        <f>IF(AZ61="","",VLOOKUP(AZ61,【記載例】シフト記号表!$C$6:$L$47,10,FALSE))</f>
        <v/>
      </c>
      <c r="BA62" s="150" t="str">
        <f>IF(BA61="","",VLOOKUP(BA61,【記載例】シフト記号表!$C$6:$L$47,10,FALSE))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5">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5">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IF(W63="","",VLOOKUP(W63,【記載例】シフト記号表!$C$6:$L$47,10,FALSE))</f>
        <v/>
      </c>
      <c r="X64" s="150" t="str">
        <f>IF(X63="","",VLOOKUP(X63,【記載例】シフト記号表!$C$6:$L$47,10,FALSE))</f>
        <v/>
      </c>
      <c r="Y64" s="150" t="str">
        <f>IF(Y63="","",VLOOKUP(Y63,【記載例】シフト記号表!$C$6:$L$47,10,FALSE))</f>
        <v/>
      </c>
      <c r="Z64" s="150" t="str">
        <f>IF(Z63="","",VLOOKUP(Z63,【記載例】シフト記号表!$C$6:$L$47,10,FALSE))</f>
        <v/>
      </c>
      <c r="AA64" s="150" t="str">
        <f>IF(AA63="","",VLOOKUP(AA63,【記載例】シフト記号表!$C$6:$L$47,10,FALSE))</f>
        <v/>
      </c>
      <c r="AB64" s="150" t="str">
        <f>IF(AB63="","",VLOOKUP(AB63,【記載例】シフト記号表!$C$6:$L$47,10,FALSE))</f>
        <v/>
      </c>
      <c r="AC64" s="151" t="str">
        <f>IF(AC63="","",VLOOKUP(AC63,【記載例】シフト記号表!$C$6:$L$47,10,FALSE))</f>
        <v/>
      </c>
      <c r="AD64" s="149" t="str">
        <f>IF(AD63="","",VLOOKUP(AD63,【記載例】シフト記号表!$C$6:$L$47,10,FALSE))</f>
        <v/>
      </c>
      <c r="AE64" s="150" t="str">
        <f>IF(AE63="","",VLOOKUP(AE63,【記載例】シフト記号表!$C$6:$L$47,10,FALSE))</f>
        <v/>
      </c>
      <c r="AF64" s="150" t="str">
        <f>IF(AF63="","",VLOOKUP(AF63,【記載例】シフト記号表!$C$6:$L$47,10,FALSE))</f>
        <v/>
      </c>
      <c r="AG64" s="150" t="str">
        <f>IF(AG63="","",VLOOKUP(AG63,【記載例】シフト記号表!$C$6:$L$47,10,FALSE))</f>
        <v/>
      </c>
      <c r="AH64" s="150" t="str">
        <f>IF(AH63="","",VLOOKUP(AH63,【記載例】シフト記号表!$C$6:$L$47,10,FALSE))</f>
        <v/>
      </c>
      <c r="AI64" s="150" t="str">
        <f>IF(AI63="","",VLOOKUP(AI63,【記載例】シフト記号表!$C$6:$L$47,10,FALSE))</f>
        <v/>
      </c>
      <c r="AJ64" s="151" t="str">
        <f>IF(AJ63="","",VLOOKUP(AJ63,【記載例】シフト記号表!$C$6:$L$47,10,FALSE))</f>
        <v/>
      </c>
      <c r="AK64" s="149" t="str">
        <f>IF(AK63="","",VLOOKUP(AK63,【記載例】シフト記号表!$C$6:$L$47,10,FALSE))</f>
        <v/>
      </c>
      <c r="AL64" s="150" t="str">
        <f>IF(AL63="","",VLOOKUP(AL63,【記載例】シフト記号表!$C$6:$L$47,10,FALSE))</f>
        <v/>
      </c>
      <c r="AM64" s="150" t="str">
        <f>IF(AM63="","",VLOOKUP(AM63,【記載例】シフト記号表!$C$6:$L$47,10,FALSE))</f>
        <v/>
      </c>
      <c r="AN64" s="150" t="str">
        <f>IF(AN63="","",VLOOKUP(AN63,【記載例】シフト記号表!$C$6:$L$47,10,FALSE))</f>
        <v/>
      </c>
      <c r="AO64" s="150" t="str">
        <f>IF(AO63="","",VLOOKUP(AO63,【記載例】シフト記号表!$C$6:$L$47,10,FALSE))</f>
        <v/>
      </c>
      <c r="AP64" s="150" t="str">
        <f>IF(AP63="","",VLOOKUP(AP63,【記載例】シフト記号表!$C$6:$L$47,10,FALSE))</f>
        <v/>
      </c>
      <c r="AQ64" s="151" t="str">
        <f>IF(AQ63="","",VLOOKUP(AQ63,【記載例】シフト記号表!$C$6:$L$47,10,FALSE))</f>
        <v/>
      </c>
      <c r="AR64" s="149" t="str">
        <f>IF(AR63="","",VLOOKUP(AR63,【記載例】シフト記号表!$C$6:$L$47,10,FALSE))</f>
        <v/>
      </c>
      <c r="AS64" s="150" t="str">
        <f>IF(AS63="","",VLOOKUP(AS63,【記載例】シフト記号表!$C$6:$L$47,10,FALSE))</f>
        <v/>
      </c>
      <c r="AT64" s="150" t="str">
        <f>IF(AT63="","",VLOOKUP(AT63,【記載例】シフト記号表!$C$6:$L$47,10,FALSE))</f>
        <v/>
      </c>
      <c r="AU64" s="150" t="str">
        <f>IF(AU63="","",VLOOKUP(AU63,【記載例】シフト記号表!$C$6:$L$47,10,FALSE))</f>
        <v/>
      </c>
      <c r="AV64" s="150" t="str">
        <f>IF(AV63="","",VLOOKUP(AV63,【記載例】シフト記号表!$C$6:$L$47,10,FALSE))</f>
        <v/>
      </c>
      <c r="AW64" s="150" t="str">
        <f>IF(AW63="","",VLOOKUP(AW63,【記載例】シフト記号表!$C$6:$L$47,10,FALSE))</f>
        <v/>
      </c>
      <c r="AX64" s="151" t="str">
        <f>IF(AX63="","",VLOOKUP(AX63,【記載例】シフト記号表!$C$6:$L$47,10,FALSE))</f>
        <v/>
      </c>
      <c r="AY64" s="149" t="str">
        <f>IF(AY63="","",VLOOKUP(AY63,【記載例】シフト記号表!$C$6:$L$47,10,FALSE))</f>
        <v/>
      </c>
      <c r="AZ64" s="150" t="str">
        <f>IF(AZ63="","",VLOOKUP(AZ63,【記載例】シフト記号表!$C$6:$L$47,10,FALSE))</f>
        <v/>
      </c>
      <c r="BA64" s="150" t="str">
        <f>IF(BA63="","",VLOOKUP(BA63,【記載例】シフト記号表!$C$6:$L$47,10,FALSE))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5">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5">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IF(W65="","",VLOOKUP(W65,【記載例】シフト記号表!$C$6:$L$47,10,FALSE))</f>
        <v/>
      </c>
      <c r="X66" s="150" t="str">
        <f>IF(X65="","",VLOOKUP(X65,【記載例】シフト記号表!$C$6:$L$47,10,FALSE))</f>
        <v/>
      </c>
      <c r="Y66" s="150" t="str">
        <f>IF(Y65="","",VLOOKUP(Y65,【記載例】シフト記号表!$C$6:$L$47,10,FALSE))</f>
        <v/>
      </c>
      <c r="Z66" s="150" t="str">
        <f>IF(Z65="","",VLOOKUP(Z65,【記載例】シフト記号表!$C$6:$L$47,10,FALSE))</f>
        <v/>
      </c>
      <c r="AA66" s="150" t="str">
        <f>IF(AA65="","",VLOOKUP(AA65,【記載例】シフト記号表!$C$6:$L$47,10,FALSE))</f>
        <v/>
      </c>
      <c r="AB66" s="150" t="str">
        <f>IF(AB65="","",VLOOKUP(AB65,【記載例】シフト記号表!$C$6:$L$47,10,FALSE))</f>
        <v/>
      </c>
      <c r="AC66" s="151" t="str">
        <f>IF(AC65="","",VLOOKUP(AC65,【記載例】シフト記号表!$C$6:$L$47,10,FALSE))</f>
        <v/>
      </c>
      <c r="AD66" s="149" t="str">
        <f>IF(AD65="","",VLOOKUP(AD65,【記載例】シフト記号表!$C$6:$L$47,10,FALSE))</f>
        <v/>
      </c>
      <c r="AE66" s="150" t="str">
        <f>IF(AE65="","",VLOOKUP(AE65,【記載例】シフト記号表!$C$6:$L$47,10,FALSE))</f>
        <v/>
      </c>
      <c r="AF66" s="150" t="str">
        <f>IF(AF65="","",VLOOKUP(AF65,【記載例】シフト記号表!$C$6:$L$47,10,FALSE))</f>
        <v/>
      </c>
      <c r="AG66" s="150" t="str">
        <f>IF(AG65="","",VLOOKUP(AG65,【記載例】シフト記号表!$C$6:$L$47,10,FALSE))</f>
        <v/>
      </c>
      <c r="AH66" s="150" t="str">
        <f>IF(AH65="","",VLOOKUP(AH65,【記載例】シフト記号表!$C$6:$L$47,10,FALSE))</f>
        <v/>
      </c>
      <c r="AI66" s="150" t="str">
        <f>IF(AI65="","",VLOOKUP(AI65,【記載例】シフト記号表!$C$6:$L$47,10,FALSE))</f>
        <v/>
      </c>
      <c r="AJ66" s="151" t="str">
        <f>IF(AJ65="","",VLOOKUP(AJ65,【記載例】シフト記号表!$C$6:$L$47,10,FALSE))</f>
        <v/>
      </c>
      <c r="AK66" s="149" t="str">
        <f>IF(AK65="","",VLOOKUP(AK65,【記載例】シフト記号表!$C$6:$L$47,10,FALSE))</f>
        <v/>
      </c>
      <c r="AL66" s="150" t="str">
        <f>IF(AL65="","",VLOOKUP(AL65,【記載例】シフト記号表!$C$6:$L$47,10,FALSE))</f>
        <v/>
      </c>
      <c r="AM66" s="150" t="str">
        <f>IF(AM65="","",VLOOKUP(AM65,【記載例】シフト記号表!$C$6:$L$47,10,FALSE))</f>
        <v/>
      </c>
      <c r="AN66" s="150" t="str">
        <f>IF(AN65="","",VLOOKUP(AN65,【記載例】シフト記号表!$C$6:$L$47,10,FALSE))</f>
        <v/>
      </c>
      <c r="AO66" s="150" t="str">
        <f>IF(AO65="","",VLOOKUP(AO65,【記載例】シフト記号表!$C$6:$L$47,10,FALSE))</f>
        <v/>
      </c>
      <c r="AP66" s="150" t="str">
        <f>IF(AP65="","",VLOOKUP(AP65,【記載例】シフト記号表!$C$6:$L$47,10,FALSE))</f>
        <v/>
      </c>
      <c r="AQ66" s="151" t="str">
        <f>IF(AQ65="","",VLOOKUP(AQ65,【記載例】シフト記号表!$C$6:$L$47,10,FALSE))</f>
        <v/>
      </c>
      <c r="AR66" s="149" t="str">
        <f>IF(AR65="","",VLOOKUP(AR65,【記載例】シフト記号表!$C$6:$L$47,10,FALSE))</f>
        <v/>
      </c>
      <c r="AS66" s="150" t="str">
        <f>IF(AS65="","",VLOOKUP(AS65,【記載例】シフト記号表!$C$6:$L$47,10,FALSE))</f>
        <v/>
      </c>
      <c r="AT66" s="150" t="str">
        <f>IF(AT65="","",VLOOKUP(AT65,【記載例】シフト記号表!$C$6:$L$47,10,FALSE))</f>
        <v/>
      </c>
      <c r="AU66" s="150" t="str">
        <f>IF(AU65="","",VLOOKUP(AU65,【記載例】シフト記号表!$C$6:$L$47,10,FALSE))</f>
        <v/>
      </c>
      <c r="AV66" s="150" t="str">
        <f>IF(AV65="","",VLOOKUP(AV65,【記載例】シフト記号表!$C$6:$L$47,10,FALSE))</f>
        <v/>
      </c>
      <c r="AW66" s="150" t="str">
        <f>IF(AW65="","",VLOOKUP(AW65,【記載例】シフト記号表!$C$6:$L$47,10,FALSE))</f>
        <v/>
      </c>
      <c r="AX66" s="151" t="str">
        <f>IF(AX65="","",VLOOKUP(AX65,【記載例】シフト記号表!$C$6:$L$47,10,FALSE))</f>
        <v/>
      </c>
      <c r="AY66" s="149" t="str">
        <f>IF(AY65="","",VLOOKUP(AY65,【記載例】シフト記号表!$C$6:$L$47,10,FALSE))</f>
        <v/>
      </c>
      <c r="AZ66" s="150" t="str">
        <f>IF(AZ65="","",VLOOKUP(AZ65,【記載例】シフト記号表!$C$6:$L$47,10,FALSE))</f>
        <v/>
      </c>
      <c r="BA66" s="150" t="str">
        <f>IF(BA65="","",VLOOKUP(BA65,【記載例】シフト記号表!$C$6:$L$47,10,FALSE))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5">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5">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IF(W67="","",VLOOKUP(W67,【記載例】シフト記号表!$C$6:$L$47,10,FALSE))</f>
        <v/>
      </c>
      <c r="X68" s="150" t="str">
        <f>IF(X67="","",VLOOKUP(X67,【記載例】シフト記号表!$C$6:$L$47,10,FALSE))</f>
        <v/>
      </c>
      <c r="Y68" s="150" t="str">
        <f>IF(Y67="","",VLOOKUP(Y67,【記載例】シフト記号表!$C$6:$L$47,10,FALSE))</f>
        <v/>
      </c>
      <c r="Z68" s="150" t="str">
        <f>IF(Z67="","",VLOOKUP(Z67,【記載例】シフト記号表!$C$6:$L$47,10,FALSE))</f>
        <v/>
      </c>
      <c r="AA68" s="150" t="str">
        <f>IF(AA67="","",VLOOKUP(AA67,【記載例】シフト記号表!$C$6:$L$47,10,FALSE))</f>
        <v/>
      </c>
      <c r="AB68" s="150" t="str">
        <f>IF(AB67="","",VLOOKUP(AB67,【記載例】シフト記号表!$C$6:$L$47,10,FALSE))</f>
        <v/>
      </c>
      <c r="AC68" s="151" t="str">
        <f>IF(AC67="","",VLOOKUP(AC67,【記載例】シフト記号表!$C$6:$L$47,10,FALSE))</f>
        <v/>
      </c>
      <c r="AD68" s="149" t="str">
        <f>IF(AD67="","",VLOOKUP(AD67,【記載例】シフト記号表!$C$6:$L$47,10,FALSE))</f>
        <v/>
      </c>
      <c r="AE68" s="150" t="str">
        <f>IF(AE67="","",VLOOKUP(AE67,【記載例】シフト記号表!$C$6:$L$47,10,FALSE))</f>
        <v/>
      </c>
      <c r="AF68" s="150" t="str">
        <f>IF(AF67="","",VLOOKUP(AF67,【記載例】シフト記号表!$C$6:$L$47,10,FALSE))</f>
        <v/>
      </c>
      <c r="AG68" s="150" t="str">
        <f>IF(AG67="","",VLOOKUP(AG67,【記載例】シフト記号表!$C$6:$L$47,10,FALSE))</f>
        <v/>
      </c>
      <c r="AH68" s="150" t="str">
        <f>IF(AH67="","",VLOOKUP(AH67,【記載例】シフト記号表!$C$6:$L$47,10,FALSE))</f>
        <v/>
      </c>
      <c r="AI68" s="150" t="str">
        <f>IF(AI67="","",VLOOKUP(AI67,【記載例】シフト記号表!$C$6:$L$47,10,FALSE))</f>
        <v/>
      </c>
      <c r="AJ68" s="151" t="str">
        <f>IF(AJ67="","",VLOOKUP(AJ67,【記載例】シフト記号表!$C$6:$L$47,10,FALSE))</f>
        <v/>
      </c>
      <c r="AK68" s="149" t="str">
        <f>IF(AK67="","",VLOOKUP(AK67,【記載例】シフト記号表!$C$6:$L$47,10,FALSE))</f>
        <v/>
      </c>
      <c r="AL68" s="150" t="str">
        <f>IF(AL67="","",VLOOKUP(AL67,【記載例】シフト記号表!$C$6:$L$47,10,FALSE))</f>
        <v/>
      </c>
      <c r="AM68" s="150" t="str">
        <f>IF(AM67="","",VLOOKUP(AM67,【記載例】シフト記号表!$C$6:$L$47,10,FALSE))</f>
        <v/>
      </c>
      <c r="AN68" s="150" t="str">
        <f>IF(AN67="","",VLOOKUP(AN67,【記載例】シフト記号表!$C$6:$L$47,10,FALSE))</f>
        <v/>
      </c>
      <c r="AO68" s="150" t="str">
        <f>IF(AO67="","",VLOOKUP(AO67,【記載例】シフト記号表!$C$6:$L$47,10,FALSE))</f>
        <v/>
      </c>
      <c r="AP68" s="150" t="str">
        <f>IF(AP67="","",VLOOKUP(AP67,【記載例】シフト記号表!$C$6:$L$47,10,FALSE))</f>
        <v/>
      </c>
      <c r="AQ68" s="151" t="str">
        <f>IF(AQ67="","",VLOOKUP(AQ67,【記載例】シフト記号表!$C$6:$L$47,10,FALSE))</f>
        <v/>
      </c>
      <c r="AR68" s="149" t="str">
        <f>IF(AR67="","",VLOOKUP(AR67,【記載例】シフト記号表!$C$6:$L$47,10,FALSE))</f>
        <v/>
      </c>
      <c r="AS68" s="150" t="str">
        <f>IF(AS67="","",VLOOKUP(AS67,【記載例】シフト記号表!$C$6:$L$47,10,FALSE))</f>
        <v/>
      </c>
      <c r="AT68" s="150" t="str">
        <f>IF(AT67="","",VLOOKUP(AT67,【記載例】シフト記号表!$C$6:$L$47,10,FALSE))</f>
        <v/>
      </c>
      <c r="AU68" s="150" t="str">
        <f>IF(AU67="","",VLOOKUP(AU67,【記載例】シフト記号表!$C$6:$L$47,10,FALSE))</f>
        <v/>
      </c>
      <c r="AV68" s="150" t="str">
        <f>IF(AV67="","",VLOOKUP(AV67,【記載例】シフト記号表!$C$6:$L$47,10,FALSE))</f>
        <v/>
      </c>
      <c r="AW68" s="150" t="str">
        <f>IF(AW67="","",VLOOKUP(AW67,【記載例】シフト記号表!$C$6:$L$47,10,FALSE))</f>
        <v/>
      </c>
      <c r="AX68" s="151" t="str">
        <f>IF(AX67="","",VLOOKUP(AX67,【記載例】シフト記号表!$C$6:$L$47,10,FALSE))</f>
        <v/>
      </c>
      <c r="AY68" s="149" t="str">
        <f>IF(AY67="","",VLOOKUP(AY67,【記載例】シフト記号表!$C$6:$L$47,10,FALSE))</f>
        <v/>
      </c>
      <c r="AZ68" s="150" t="str">
        <f>IF(AZ67="","",VLOOKUP(AZ67,【記載例】シフト記号表!$C$6:$L$47,10,FALSE))</f>
        <v/>
      </c>
      <c r="BA68" s="150" t="str">
        <f>IF(BA67="","",VLOOKUP(BA67,【記載例】シフト記号表!$C$6:$L$47,10,FALSE))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5">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5">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IF(W69="","",VLOOKUP(W69,【記載例】シフト記号表!$C$6:$L$47,10,FALSE))</f>
        <v/>
      </c>
      <c r="X70" s="150" t="str">
        <f>IF(X69="","",VLOOKUP(X69,【記載例】シフト記号表!$C$6:$L$47,10,FALSE))</f>
        <v/>
      </c>
      <c r="Y70" s="150" t="str">
        <f>IF(Y69="","",VLOOKUP(Y69,【記載例】シフト記号表!$C$6:$L$47,10,FALSE))</f>
        <v/>
      </c>
      <c r="Z70" s="150" t="str">
        <f>IF(Z69="","",VLOOKUP(Z69,【記載例】シフト記号表!$C$6:$L$47,10,FALSE))</f>
        <v/>
      </c>
      <c r="AA70" s="150" t="str">
        <f>IF(AA69="","",VLOOKUP(AA69,【記載例】シフト記号表!$C$6:$L$47,10,FALSE))</f>
        <v/>
      </c>
      <c r="AB70" s="150" t="str">
        <f>IF(AB69="","",VLOOKUP(AB69,【記載例】シフト記号表!$C$6:$L$47,10,FALSE))</f>
        <v/>
      </c>
      <c r="AC70" s="151" t="str">
        <f>IF(AC69="","",VLOOKUP(AC69,【記載例】シフト記号表!$C$6:$L$47,10,FALSE))</f>
        <v/>
      </c>
      <c r="AD70" s="149" t="str">
        <f>IF(AD69="","",VLOOKUP(AD69,【記載例】シフト記号表!$C$6:$L$47,10,FALSE))</f>
        <v/>
      </c>
      <c r="AE70" s="150" t="str">
        <f>IF(AE69="","",VLOOKUP(AE69,【記載例】シフト記号表!$C$6:$L$47,10,FALSE))</f>
        <v/>
      </c>
      <c r="AF70" s="150" t="str">
        <f>IF(AF69="","",VLOOKUP(AF69,【記載例】シフト記号表!$C$6:$L$47,10,FALSE))</f>
        <v/>
      </c>
      <c r="AG70" s="150" t="str">
        <f>IF(AG69="","",VLOOKUP(AG69,【記載例】シフト記号表!$C$6:$L$47,10,FALSE))</f>
        <v/>
      </c>
      <c r="AH70" s="150" t="str">
        <f>IF(AH69="","",VLOOKUP(AH69,【記載例】シフト記号表!$C$6:$L$47,10,FALSE))</f>
        <v/>
      </c>
      <c r="AI70" s="150" t="str">
        <f>IF(AI69="","",VLOOKUP(AI69,【記載例】シフト記号表!$C$6:$L$47,10,FALSE))</f>
        <v/>
      </c>
      <c r="AJ70" s="151" t="str">
        <f>IF(AJ69="","",VLOOKUP(AJ69,【記載例】シフト記号表!$C$6:$L$47,10,FALSE))</f>
        <v/>
      </c>
      <c r="AK70" s="149" t="str">
        <f>IF(AK69="","",VLOOKUP(AK69,【記載例】シフト記号表!$C$6:$L$47,10,FALSE))</f>
        <v/>
      </c>
      <c r="AL70" s="150" t="str">
        <f>IF(AL69="","",VLOOKUP(AL69,【記載例】シフト記号表!$C$6:$L$47,10,FALSE))</f>
        <v/>
      </c>
      <c r="AM70" s="150" t="str">
        <f>IF(AM69="","",VLOOKUP(AM69,【記載例】シフト記号表!$C$6:$L$47,10,FALSE))</f>
        <v/>
      </c>
      <c r="AN70" s="150" t="str">
        <f>IF(AN69="","",VLOOKUP(AN69,【記載例】シフト記号表!$C$6:$L$47,10,FALSE))</f>
        <v/>
      </c>
      <c r="AO70" s="150" t="str">
        <f>IF(AO69="","",VLOOKUP(AO69,【記載例】シフト記号表!$C$6:$L$47,10,FALSE))</f>
        <v/>
      </c>
      <c r="AP70" s="150" t="str">
        <f>IF(AP69="","",VLOOKUP(AP69,【記載例】シフト記号表!$C$6:$L$47,10,FALSE))</f>
        <v/>
      </c>
      <c r="AQ70" s="151" t="str">
        <f>IF(AQ69="","",VLOOKUP(AQ69,【記載例】シフト記号表!$C$6:$L$47,10,FALSE))</f>
        <v/>
      </c>
      <c r="AR70" s="149" t="str">
        <f>IF(AR69="","",VLOOKUP(AR69,【記載例】シフト記号表!$C$6:$L$47,10,FALSE))</f>
        <v/>
      </c>
      <c r="AS70" s="150" t="str">
        <f>IF(AS69="","",VLOOKUP(AS69,【記載例】シフト記号表!$C$6:$L$47,10,FALSE))</f>
        <v/>
      </c>
      <c r="AT70" s="150" t="str">
        <f>IF(AT69="","",VLOOKUP(AT69,【記載例】シフト記号表!$C$6:$L$47,10,FALSE))</f>
        <v/>
      </c>
      <c r="AU70" s="150" t="str">
        <f>IF(AU69="","",VLOOKUP(AU69,【記載例】シフト記号表!$C$6:$L$47,10,FALSE))</f>
        <v/>
      </c>
      <c r="AV70" s="150" t="str">
        <f>IF(AV69="","",VLOOKUP(AV69,【記載例】シフト記号表!$C$6:$L$47,10,FALSE))</f>
        <v/>
      </c>
      <c r="AW70" s="150" t="str">
        <f>IF(AW69="","",VLOOKUP(AW69,【記載例】シフト記号表!$C$6:$L$47,10,FALSE))</f>
        <v/>
      </c>
      <c r="AX70" s="151" t="str">
        <f>IF(AX69="","",VLOOKUP(AX69,【記載例】シフト記号表!$C$6:$L$47,10,FALSE))</f>
        <v/>
      </c>
      <c r="AY70" s="149" t="str">
        <f>IF(AY69="","",VLOOKUP(AY69,【記載例】シフト記号表!$C$6:$L$47,10,FALSE))</f>
        <v/>
      </c>
      <c r="AZ70" s="150" t="str">
        <f>IF(AZ69="","",VLOOKUP(AZ69,【記載例】シフト記号表!$C$6:$L$47,10,FALSE))</f>
        <v/>
      </c>
      <c r="BA70" s="150" t="str">
        <f>IF(BA69="","",VLOOKUP(BA69,【記載例】シフト記号表!$C$6:$L$47,10,FALSE))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5">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5">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IF(W71="","",VLOOKUP(W71,【記載例】シフト記号表!$C$6:$L$47,10,FALSE))</f>
        <v/>
      </c>
      <c r="X72" s="150" t="str">
        <f>IF(X71="","",VLOOKUP(X71,【記載例】シフト記号表!$C$6:$L$47,10,FALSE))</f>
        <v/>
      </c>
      <c r="Y72" s="150" t="str">
        <f>IF(Y71="","",VLOOKUP(Y71,【記載例】シフト記号表!$C$6:$L$47,10,FALSE))</f>
        <v/>
      </c>
      <c r="Z72" s="150" t="str">
        <f>IF(Z71="","",VLOOKUP(Z71,【記載例】シフト記号表!$C$6:$L$47,10,FALSE))</f>
        <v/>
      </c>
      <c r="AA72" s="150" t="str">
        <f>IF(AA71="","",VLOOKUP(AA71,【記載例】シフト記号表!$C$6:$L$47,10,FALSE))</f>
        <v/>
      </c>
      <c r="AB72" s="150" t="str">
        <f>IF(AB71="","",VLOOKUP(AB71,【記載例】シフト記号表!$C$6:$L$47,10,FALSE))</f>
        <v/>
      </c>
      <c r="AC72" s="151" t="str">
        <f>IF(AC71="","",VLOOKUP(AC71,【記載例】シフト記号表!$C$6:$L$47,10,FALSE))</f>
        <v/>
      </c>
      <c r="AD72" s="149" t="str">
        <f>IF(AD71="","",VLOOKUP(AD71,【記載例】シフト記号表!$C$6:$L$47,10,FALSE))</f>
        <v/>
      </c>
      <c r="AE72" s="150" t="str">
        <f>IF(AE71="","",VLOOKUP(AE71,【記載例】シフト記号表!$C$6:$L$47,10,FALSE))</f>
        <v/>
      </c>
      <c r="AF72" s="150" t="str">
        <f>IF(AF71="","",VLOOKUP(AF71,【記載例】シフト記号表!$C$6:$L$47,10,FALSE))</f>
        <v/>
      </c>
      <c r="AG72" s="150" t="str">
        <f>IF(AG71="","",VLOOKUP(AG71,【記載例】シフト記号表!$C$6:$L$47,10,FALSE))</f>
        <v/>
      </c>
      <c r="AH72" s="150" t="str">
        <f>IF(AH71="","",VLOOKUP(AH71,【記載例】シフト記号表!$C$6:$L$47,10,FALSE))</f>
        <v/>
      </c>
      <c r="AI72" s="150" t="str">
        <f>IF(AI71="","",VLOOKUP(AI71,【記載例】シフト記号表!$C$6:$L$47,10,FALSE))</f>
        <v/>
      </c>
      <c r="AJ72" s="151" t="str">
        <f>IF(AJ71="","",VLOOKUP(AJ71,【記載例】シフト記号表!$C$6:$L$47,10,FALSE))</f>
        <v/>
      </c>
      <c r="AK72" s="149" t="str">
        <f>IF(AK71="","",VLOOKUP(AK71,【記載例】シフト記号表!$C$6:$L$47,10,FALSE))</f>
        <v/>
      </c>
      <c r="AL72" s="150" t="str">
        <f>IF(AL71="","",VLOOKUP(AL71,【記載例】シフト記号表!$C$6:$L$47,10,FALSE))</f>
        <v/>
      </c>
      <c r="AM72" s="150" t="str">
        <f>IF(AM71="","",VLOOKUP(AM71,【記載例】シフト記号表!$C$6:$L$47,10,FALSE))</f>
        <v/>
      </c>
      <c r="AN72" s="150" t="str">
        <f>IF(AN71="","",VLOOKUP(AN71,【記載例】シフト記号表!$C$6:$L$47,10,FALSE))</f>
        <v/>
      </c>
      <c r="AO72" s="150" t="str">
        <f>IF(AO71="","",VLOOKUP(AO71,【記載例】シフト記号表!$C$6:$L$47,10,FALSE))</f>
        <v/>
      </c>
      <c r="AP72" s="150" t="str">
        <f>IF(AP71="","",VLOOKUP(AP71,【記載例】シフト記号表!$C$6:$L$47,10,FALSE))</f>
        <v/>
      </c>
      <c r="AQ72" s="151" t="str">
        <f>IF(AQ71="","",VLOOKUP(AQ71,【記載例】シフト記号表!$C$6:$L$47,10,FALSE))</f>
        <v/>
      </c>
      <c r="AR72" s="149" t="str">
        <f>IF(AR71="","",VLOOKUP(AR71,【記載例】シフト記号表!$C$6:$L$47,10,FALSE))</f>
        <v/>
      </c>
      <c r="AS72" s="150" t="str">
        <f>IF(AS71="","",VLOOKUP(AS71,【記載例】シフト記号表!$C$6:$L$47,10,FALSE))</f>
        <v/>
      </c>
      <c r="AT72" s="150" t="str">
        <f>IF(AT71="","",VLOOKUP(AT71,【記載例】シフト記号表!$C$6:$L$47,10,FALSE))</f>
        <v/>
      </c>
      <c r="AU72" s="150" t="str">
        <f>IF(AU71="","",VLOOKUP(AU71,【記載例】シフト記号表!$C$6:$L$47,10,FALSE))</f>
        <v/>
      </c>
      <c r="AV72" s="150" t="str">
        <f>IF(AV71="","",VLOOKUP(AV71,【記載例】シフト記号表!$C$6:$L$47,10,FALSE))</f>
        <v/>
      </c>
      <c r="AW72" s="150" t="str">
        <f>IF(AW71="","",VLOOKUP(AW71,【記載例】シフト記号表!$C$6:$L$47,10,FALSE))</f>
        <v/>
      </c>
      <c r="AX72" s="151" t="str">
        <f>IF(AX71="","",VLOOKUP(AX71,【記載例】シフト記号表!$C$6:$L$47,10,FALSE))</f>
        <v/>
      </c>
      <c r="AY72" s="149" t="str">
        <f>IF(AY71="","",VLOOKUP(AY71,【記載例】シフト記号表!$C$6:$L$47,10,FALSE))</f>
        <v/>
      </c>
      <c r="AZ72" s="150" t="str">
        <f>IF(AZ71="","",VLOOKUP(AZ71,【記載例】シフト記号表!$C$6:$L$47,10,FALSE))</f>
        <v/>
      </c>
      <c r="BA72" s="150" t="str">
        <f>IF(BA71="","",VLOOKUP(BA71,【記載例】シフト記号表!$C$6:$L$47,10,FALSE))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5">
      <c r="B73" s="199">
        <f>B71+1</f>
        <v>30</v>
      </c>
      <c r="C73" s="201"/>
      <c r="D73" s="202"/>
      <c r="E73" s="141"/>
      <c r="F73" s="142"/>
      <c r="G73" s="141"/>
      <c r="H73" s="142"/>
      <c r="I73" s="205"/>
      <c r="J73" s="206"/>
      <c r="K73" s="209"/>
      <c r="L73" s="210"/>
      <c r="M73" s="210"/>
      <c r="N73" s="202"/>
      <c r="O73" s="183"/>
      <c r="P73" s="184"/>
      <c r="Q73" s="184"/>
      <c r="R73" s="184"/>
      <c r="S73" s="185"/>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thickBot="1" x14ac:dyDescent="0.5">
      <c r="B74" s="222"/>
      <c r="C74" s="223"/>
      <c r="D74" s="224"/>
      <c r="E74" s="165"/>
      <c r="F74" s="166">
        <f>C74</f>
        <v>0</v>
      </c>
      <c r="G74" s="165"/>
      <c r="H74" s="166">
        <f>I74</f>
        <v>0</v>
      </c>
      <c r="I74" s="225"/>
      <c r="J74" s="226"/>
      <c r="K74" s="227"/>
      <c r="L74" s="228"/>
      <c r="M74" s="228"/>
      <c r="N74" s="224"/>
      <c r="O74" s="213"/>
      <c r="P74" s="214"/>
      <c r="Q74" s="214"/>
      <c r="R74" s="214"/>
      <c r="S74" s="215"/>
      <c r="T74" s="167" t="s">
        <v>134</v>
      </c>
      <c r="U74" s="168"/>
      <c r="V74" s="169"/>
      <c r="W74" s="152" t="str">
        <f>IF(W73="","",VLOOKUP(W73,【記載例】シフト記号表!$C$6:$L$47,10,FALSE))</f>
        <v/>
      </c>
      <c r="X74" s="153" t="str">
        <f>IF(X73="","",VLOOKUP(X73,【記載例】シフト記号表!$C$6:$L$47,10,FALSE))</f>
        <v/>
      </c>
      <c r="Y74" s="153" t="str">
        <f>IF(Y73="","",VLOOKUP(Y73,【記載例】シフト記号表!$C$6:$L$47,10,FALSE))</f>
        <v/>
      </c>
      <c r="Z74" s="153" t="str">
        <f>IF(Z73="","",VLOOKUP(Z73,【記載例】シフト記号表!$C$6:$L$47,10,FALSE))</f>
        <v/>
      </c>
      <c r="AA74" s="153" t="str">
        <f>IF(AA73="","",VLOOKUP(AA73,【記載例】シフト記号表!$C$6:$L$47,10,FALSE))</f>
        <v/>
      </c>
      <c r="AB74" s="153" t="str">
        <f>IF(AB73="","",VLOOKUP(AB73,【記載例】シフト記号表!$C$6:$L$47,10,FALSE))</f>
        <v/>
      </c>
      <c r="AC74" s="154" t="str">
        <f>IF(AC73="","",VLOOKUP(AC73,【記載例】シフト記号表!$C$6:$L$47,10,FALSE))</f>
        <v/>
      </c>
      <c r="AD74" s="152" t="str">
        <f>IF(AD73="","",VLOOKUP(AD73,【記載例】シフト記号表!$C$6:$L$47,10,FALSE))</f>
        <v/>
      </c>
      <c r="AE74" s="153" t="str">
        <f>IF(AE73="","",VLOOKUP(AE73,【記載例】シフト記号表!$C$6:$L$47,10,FALSE))</f>
        <v/>
      </c>
      <c r="AF74" s="153" t="str">
        <f>IF(AF73="","",VLOOKUP(AF73,【記載例】シフト記号表!$C$6:$L$47,10,FALSE))</f>
        <v/>
      </c>
      <c r="AG74" s="153" t="str">
        <f>IF(AG73="","",VLOOKUP(AG73,【記載例】シフト記号表!$C$6:$L$47,10,FALSE))</f>
        <v/>
      </c>
      <c r="AH74" s="153" t="str">
        <f>IF(AH73="","",VLOOKUP(AH73,【記載例】シフト記号表!$C$6:$L$47,10,FALSE))</f>
        <v/>
      </c>
      <c r="AI74" s="153" t="str">
        <f>IF(AI73="","",VLOOKUP(AI73,【記載例】シフト記号表!$C$6:$L$47,10,FALSE))</f>
        <v/>
      </c>
      <c r="AJ74" s="154" t="str">
        <f>IF(AJ73="","",VLOOKUP(AJ73,【記載例】シフト記号表!$C$6:$L$47,10,FALSE))</f>
        <v/>
      </c>
      <c r="AK74" s="152" t="str">
        <f>IF(AK73="","",VLOOKUP(AK73,【記載例】シフト記号表!$C$6:$L$47,10,FALSE))</f>
        <v/>
      </c>
      <c r="AL74" s="153" t="str">
        <f>IF(AL73="","",VLOOKUP(AL73,【記載例】シフト記号表!$C$6:$L$47,10,FALSE))</f>
        <v/>
      </c>
      <c r="AM74" s="153" t="str">
        <f>IF(AM73="","",VLOOKUP(AM73,【記載例】シフト記号表!$C$6:$L$47,10,FALSE))</f>
        <v/>
      </c>
      <c r="AN74" s="153" t="str">
        <f>IF(AN73="","",VLOOKUP(AN73,【記載例】シフト記号表!$C$6:$L$47,10,FALSE))</f>
        <v/>
      </c>
      <c r="AO74" s="153" t="str">
        <f>IF(AO73="","",VLOOKUP(AO73,【記載例】シフト記号表!$C$6:$L$47,10,FALSE))</f>
        <v/>
      </c>
      <c r="AP74" s="153" t="str">
        <f>IF(AP73="","",VLOOKUP(AP73,【記載例】シフト記号表!$C$6:$L$47,10,FALSE))</f>
        <v/>
      </c>
      <c r="AQ74" s="154" t="str">
        <f>IF(AQ73="","",VLOOKUP(AQ73,【記載例】シフト記号表!$C$6:$L$47,10,FALSE))</f>
        <v/>
      </c>
      <c r="AR74" s="152" t="str">
        <f>IF(AR73="","",VLOOKUP(AR73,【記載例】シフト記号表!$C$6:$L$47,10,FALSE))</f>
        <v/>
      </c>
      <c r="AS74" s="153" t="str">
        <f>IF(AS73="","",VLOOKUP(AS73,【記載例】シフト記号表!$C$6:$L$47,10,FALSE))</f>
        <v/>
      </c>
      <c r="AT74" s="153" t="str">
        <f>IF(AT73="","",VLOOKUP(AT73,【記載例】シフト記号表!$C$6:$L$47,10,FALSE))</f>
        <v/>
      </c>
      <c r="AU74" s="153" t="str">
        <f>IF(AU73="","",VLOOKUP(AU73,【記載例】シフト記号表!$C$6:$L$47,10,FALSE))</f>
        <v/>
      </c>
      <c r="AV74" s="153" t="str">
        <f>IF(AV73="","",VLOOKUP(AV73,【記載例】シフト記号表!$C$6:$L$47,10,FALSE))</f>
        <v/>
      </c>
      <c r="AW74" s="153" t="str">
        <f>IF(AW73="","",VLOOKUP(AW73,【記載例】シフト記号表!$C$6:$L$47,10,FALSE))</f>
        <v/>
      </c>
      <c r="AX74" s="154" t="str">
        <f>IF(AX73="","",VLOOKUP(AX73,【記載例】シフト記号表!$C$6:$L$47,10,FALSE))</f>
        <v/>
      </c>
      <c r="AY74" s="152" t="str">
        <f>IF(AY73="","",VLOOKUP(AY73,【記載例】シフト記号表!$C$6:$L$47,10,FALSE))</f>
        <v/>
      </c>
      <c r="AZ74" s="153" t="str">
        <f>IF(AZ73="","",VLOOKUP(AZ73,【記載例】シフト記号表!$C$6:$L$47,10,FALSE))</f>
        <v/>
      </c>
      <c r="BA74" s="164" t="str">
        <f>IF(BA73="","",VLOOKUP(BA73,【記載例】シフト記号表!$C$6:$L$47,10,FALSE))</f>
        <v/>
      </c>
      <c r="BB74" s="219">
        <f>IF($BE$3="４週",SUM(W74:AX74),IF($BE$3="暦月",SUM(W74:BA74),""))</f>
        <v>0</v>
      </c>
      <c r="BC74" s="220"/>
      <c r="BD74" s="221">
        <f>IF($BE$3="４週",BB74/4,IF($BE$3="暦月",(BB74/($BE$8/7)),""))</f>
        <v>0</v>
      </c>
      <c r="BE74" s="220"/>
      <c r="BF74" s="216"/>
      <c r="BG74" s="217"/>
      <c r="BH74" s="217"/>
      <c r="BI74" s="217"/>
      <c r="BJ74" s="218"/>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view="pageBreakPreview" zoomScale="50" zoomScaleNormal="100" zoomScaleSheetLayoutView="50" zoomScalePageLayoutView="5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view="pageBreakPreview" zoomScale="50" zoomScaleNormal="100" zoomScaleSheetLayoutView="50" zoomScalePageLayoutView="50"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【記載例】勤務形態一覧表!Print_Area</vt:lpstr>
      <vt:lpstr>シフト記号表!Print_Area</vt:lpstr>
      <vt:lpstr>記入方法!Print_Area</vt:lpstr>
      <vt:lpstr>勤務形態一覧表!Print_Area</vt:lpstr>
      <vt:lpstr>【記載例】勤務形態一覧表!Print_Titles</vt:lpstr>
      <vt:lpstr>勤務形態一覧表!Print_Titles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結城市</cp:lastModifiedBy>
  <cp:lastPrinted>2021-03-24T13:21:06Z</cp:lastPrinted>
  <dcterms:created xsi:type="dcterms:W3CDTF">2020-01-28T01:12:50Z</dcterms:created>
  <dcterms:modified xsi:type="dcterms:W3CDTF">2024-03-07T08:10:13Z</dcterms:modified>
</cp:coreProperties>
</file>